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6075" activeTab="0"/>
  </bookViews>
  <sheets>
    <sheet name="１" sheetId="1" r:id="rId1"/>
    <sheet name="２" sheetId="2" r:id="rId2"/>
    <sheet name="3(1)" sheetId="3" r:id="rId3"/>
    <sheet name="3(2)" sheetId="4" r:id="rId4"/>
    <sheet name="3(3)" sheetId="5" r:id="rId5"/>
    <sheet name="4(1)" sheetId="6" r:id="rId6"/>
    <sheet name="4(2)" sheetId="7" r:id="rId7"/>
    <sheet name="5" sheetId="8" r:id="rId8"/>
    <sheet name="6" sheetId="9" r:id="rId9"/>
    <sheet name="7" sheetId="10" r:id="rId10"/>
  </sheets>
  <definedNames>
    <definedName name="_xlnm.Print_Area" localSheetId="2">'3(1)'!$A$1:$H$11</definedName>
    <definedName name="_xlnm.Print_Area" localSheetId="4">'3(3)'!$A$2:$M$11</definedName>
    <definedName name="_xlnm.Print_Area" localSheetId="5">'4(1)'!$A$1:$I$11</definedName>
    <definedName name="_xlnm.Print_Area" localSheetId="6">'4(2)'!$A$2:$I$11</definedName>
    <definedName name="_xlnm.Print_Area" localSheetId="7">'5'!$A$1:$H$13</definedName>
    <definedName name="_xlnm.Print_Area" localSheetId="8">'6'!$A$1:$H$13</definedName>
  </definedNames>
  <calcPr fullCalcOnLoad="1"/>
</workbook>
</file>

<file path=xl/sharedStrings.xml><?xml version="1.0" encoding="utf-8"?>
<sst xmlns="http://schemas.openxmlformats.org/spreadsheetml/2006/main" count="287" uniqueCount="137">
  <si>
    <t>年　度</t>
  </si>
  <si>
    <t>区　分</t>
  </si>
  <si>
    <t>計</t>
  </si>
  <si>
    <t>その他</t>
  </si>
  <si>
    <t>自家消費</t>
  </si>
  <si>
    <t>小計</t>
  </si>
  <si>
    <t>家庭用</t>
  </si>
  <si>
    <t>商業用</t>
  </si>
  <si>
    <t>工業用</t>
  </si>
  <si>
    <t>（単位：㎥）</t>
  </si>
  <si>
    <t>（各年度末現在）</t>
  </si>
  <si>
    <t>　　（各年度末現在）</t>
  </si>
  <si>
    <t>１日当たり</t>
  </si>
  <si>
    <t>１戸当たり</t>
  </si>
  <si>
    <t>平均送出量</t>
  </si>
  <si>
    <t>平均販売量</t>
  </si>
  <si>
    <t>１ヶ月販売量</t>
  </si>
  <si>
    <t>１日平均販売量</t>
  </si>
  <si>
    <t>　　　　※資料　生活排水対策課</t>
  </si>
  <si>
    <t>　　　　　　　　※資料　生活排水対策課</t>
  </si>
  <si>
    <t>（％）</t>
  </si>
  <si>
    <t>（㎥）</t>
  </si>
  <si>
    <t>給水戸数　　</t>
  </si>
  <si>
    <t>（戸）</t>
  </si>
  <si>
    <t>給水人口　　</t>
  </si>
  <si>
    <t>（人）</t>
  </si>
  <si>
    <t>年間配水量</t>
  </si>
  <si>
    <t>年間供給量</t>
  </si>
  <si>
    <t>配水管延長</t>
  </si>
  <si>
    <t>（ｍ）</t>
  </si>
  <si>
    <t>１日当たり　　平均供給量</t>
  </si>
  <si>
    <t>１日当たり　平均供給量</t>
  </si>
  <si>
    <t>行政人口　</t>
  </si>
  <si>
    <t>供用人口</t>
  </si>
  <si>
    <t>人口普及率</t>
  </si>
  <si>
    <t>接続人口</t>
  </si>
  <si>
    <t>接続率</t>
  </si>
  <si>
    <t>使用人口</t>
  </si>
  <si>
    <t>行政人口　</t>
  </si>
  <si>
    <t>最大送出量</t>
  </si>
  <si>
    <t>平成25年度</t>
  </si>
  <si>
    <t>平成26年度</t>
  </si>
  <si>
    <t>平成27年度</t>
  </si>
  <si>
    <t>年度</t>
  </si>
  <si>
    <t>区分</t>
  </si>
  <si>
    <t>（注）</t>
  </si>
  <si>
    <t>⑴　供給区域及び購入量</t>
  </si>
  <si>
    <t>供給区域</t>
  </si>
  <si>
    <t>⑵　送出量</t>
  </si>
  <si>
    <t>⑶　１日平均販売量等</t>
  </si>
  <si>
    <t>販売</t>
  </si>
  <si>
    <t>勘定外
ガス</t>
  </si>
  <si>
    <t>⑴　上水道の状況</t>
  </si>
  <si>
    <t>①行政人口：各年度末の住民基本台帳人口</t>
  </si>
  <si>
    <t>②人口普及率：供用人口÷行政人口</t>
  </si>
  <si>
    <t>③接続率：接続人口÷供用人口</t>
  </si>
  <si>
    <t>①行政人口：各年度末の住民基本台帳人口</t>
  </si>
  <si>
    <t>②人口普及率：使用人口÷行政人口</t>
  </si>
  <si>
    <t>⑵　簡易水道の状況</t>
  </si>
  <si>
    <t>３　都市ガスの状況</t>
  </si>
  <si>
    <t>４　水道の状況</t>
  </si>
  <si>
    <t>５　下水道の状況</t>
  </si>
  <si>
    <t>６　集落排水の状況</t>
  </si>
  <si>
    <t>７　合併処理浄化槽の状況</t>
  </si>
  <si>
    <t>（単位：㎥）</t>
  </si>
  <si>
    <t>平成28年度</t>
  </si>
  <si>
    <t>　　※資料　ガス水道局総務課経営企画室</t>
  </si>
  <si>
    <t>　　　　　　※資料　ガス水道局総務課経営企画室</t>
  </si>
  <si>
    <t>　※資料　ガス水道局総務課経営企画室</t>
  </si>
  <si>
    <t>　　※資料　ガス水道局総務課経営企画室</t>
  </si>
  <si>
    <t>※資料　ガス水道局総務課経営企画室</t>
  </si>
  <si>
    <t>(注）平成28年11月から標準熱量を変更したため、平成27年度以前の数値と比較する場合には留意する必要がある</t>
  </si>
  <si>
    <t>平成29年度</t>
  </si>
  <si>
    <t>-</t>
  </si>
  <si>
    <t>１　新潟県の発電実績</t>
  </si>
  <si>
    <t>新エネルギー等発電所</t>
  </si>
  <si>
    <t>合計</t>
  </si>
  <si>
    <t>風力</t>
  </si>
  <si>
    <t>太陽光</t>
  </si>
  <si>
    <t>地熱</t>
  </si>
  <si>
    <t>バイオマス</t>
  </si>
  <si>
    <t>廃棄物</t>
  </si>
  <si>
    <t>計</t>
  </si>
  <si>
    <t>平成28年度</t>
  </si>
  <si>
    <t>-</t>
  </si>
  <si>
    <t>平成29年度</t>
  </si>
  <si>
    <t>４月</t>
  </si>
  <si>
    <t>５月</t>
  </si>
  <si>
    <t>６月</t>
  </si>
  <si>
    <t>７月</t>
  </si>
  <si>
    <t>８月</t>
  </si>
  <si>
    <t>９月</t>
  </si>
  <si>
    <t>１０月</t>
  </si>
  <si>
    <t>１１月</t>
  </si>
  <si>
    <t>１２月</t>
  </si>
  <si>
    <t>１月</t>
  </si>
  <si>
    <t>２月</t>
  </si>
  <si>
    <t>３月</t>
  </si>
  <si>
    <t>２　新潟県の電力需要実績</t>
  </si>
  <si>
    <t>特別高圧</t>
  </si>
  <si>
    <t>低圧</t>
  </si>
  <si>
    <t>電力</t>
  </si>
  <si>
    <t>（1,000kWh）</t>
  </si>
  <si>
    <t>平成28年度</t>
  </si>
  <si>
    <t>-</t>
  </si>
  <si>
    <t>平成29年度</t>
  </si>
  <si>
    <t>-</t>
  </si>
  <si>
    <t>１月</t>
  </si>
  <si>
    <t>２月</t>
  </si>
  <si>
    <t>３月</t>
  </si>
  <si>
    <t>（注）　表中の小売電気事業者数は「当該月に需要実績のある小売電気事業者数」のことである</t>
  </si>
  <si>
    <t>　　　　なお「当該月に需要実績のある小売電気事業者数」には、0.5MWh未満の場合はカウントしていない</t>
  </si>
  <si>
    <t>水力発電所</t>
  </si>
  <si>
    <t>火力発電所</t>
  </si>
  <si>
    <t>原子力発電所</t>
  </si>
  <si>
    <t>電力需要量</t>
  </si>
  <si>
    <t>事業者数</t>
  </si>
  <si>
    <t>小売電気</t>
  </si>
  <si>
    <t>特定需要</t>
  </si>
  <si>
    <t>事業所数</t>
  </si>
  <si>
    <t>高圧</t>
  </si>
  <si>
    <t>需要量</t>
  </si>
  <si>
    <t>自由料金</t>
  </si>
  <si>
    <t>※資料　資源エネルギー庁</t>
  </si>
  <si>
    <t>　　　（単位：1,000kWh）</t>
  </si>
  <si>
    <t>※資料　資源エネルギー庁</t>
  </si>
  <si>
    <t>（注）</t>
  </si>
  <si>
    <t>火力発電所で２種類以上の燃料を混焼している場合は主要な燃料欄に計上</t>
  </si>
  <si>
    <t>火力発電所の欄に記載する電力量のうち、バイオマス及び廃棄物に係る電力量を〔　〕を付して再掲</t>
  </si>
  <si>
    <t>普及率
　　　　（％）</t>
  </si>
  <si>
    <t>供給戸数
　　　　（戸）</t>
  </si>
  <si>
    <t>区域内戸数
　　　　（戸）</t>
  </si>
  <si>
    <t>供給所内
ガスホルダー
　　　　（㎥）</t>
  </si>
  <si>
    <t>購入量
　　　　（㎥）</t>
  </si>
  <si>
    <t>（注）　上水道は、平成29年4月に簡易水道に統合した</t>
  </si>
  <si>
    <t>（注）簡易水道は、平成29年4月に上水道に統合した</t>
  </si>
  <si>
    <t>バイオマスまたは廃棄物の欄には、専ら又は主として使用する燃料がバイオマス又は廃棄物の場合には、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</si>
</sst>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quot;△ &quot;#,##0.0"/>
    <numFmt numFmtId="178" formatCode="#,##0;&quot;△ &quot;#,##0"/>
    <numFmt numFmtId="179" formatCode="&quot;〔&quot;#,##0&quot;〕&quot;;&quot;〔&quot;#,##0&quot;〕&quot;"/>
  </numFmts>
  <fonts count="46">
    <font>
      <sz val="11"/>
      <color theme="1"/>
      <name val="Calibri"/>
      <family val="3"/>
    </font>
    <font>
      <sz val="11"/>
      <color indexed="8"/>
      <name val="ＭＳ Ｐゴシック"/>
      <family val="3"/>
    </font>
    <font>
      <sz val="6"/>
      <name val="ＭＳ Ｐゴシック"/>
      <family val="3"/>
    </font>
    <font>
      <sz val="11"/>
      <name val="ＭＳ 明朝"/>
      <family val="1"/>
    </font>
    <font>
      <sz val="10"/>
      <name val="ＭＳ 明朝"/>
      <family val="1"/>
    </font>
    <font>
      <sz val="11"/>
      <name val="ＭＳ ゴシック"/>
      <family val="3"/>
    </font>
    <font>
      <sz val="6"/>
      <name val="ＭＳ 明朝"/>
      <family val="1"/>
    </font>
    <font>
      <sz val="9"/>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9"/>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style="thin"/>
      <top/>
      <bottom style="thin"/>
    </border>
    <border>
      <left style="thin"/>
      <right/>
      <top/>
      <bottom/>
    </border>
    <border>
      <left style="thin"/>
      <right/>
      <top style="thin"/>
      <bottom/>
    </border>
    <border>
      <left style="thin"/>
      <right/>
      <top/>
      <bottom style="thin"/>
    </border>
    <border>
      <left style="thin"/>
      <right style="thin"/>
      <top style="thin"/>
      <bottom style="thin"/>
    </border>
    <border>
      <left/>
      <right/>
      <top style="thin"/>
      <bottom/>
    </border>
    <border>
      <left/>
      <right style="thin"/>
      <top style="thin"/>
      <bottom/>
    </border>
    <border>
      <left style="thin"/>
      <right/>
      <top style="thin"/>
      <bottom style="thin"/>
    </border>
    <border>
      <left style="thin"/>
      <right style="thin"/>
      <top style="thin"/>
      <bottom/>
    </border>
    <border>
      <left style="medium"/>
      <right/>
      <top/>
      <bottom/>
    </border>
    <border>
      <left/>
      <right/>
      <top style="dotted"/>
      <bottom/>
    </border>
    <border>
      <left style="medium"/>
      <right/>
      <top/>
      <bottom style="medium"/>
    </border>
    <border>
      <left/>
      <right/>
      <top/>
      <bottom style="medium"/>
    </border>
    <border>
      <left style="thin"/>
      <right/>
      <top/>
      <bottom style="dotted"/>
    </border>
    <border>
      <left/>
      <right/>
      <top/>
      <bottom style="dotted"/>
    </border>
    <border>
      <left style="thin"/>
      <right/>
      <top/>
      <bottom style="medium"/>
    </border>
    <border>
      <left/>
      <right style="medium"/>
      <top style="thin"/>
      <bottom/>
    </border>
    <border>
      <left/>
      <right style="medium"/>
      <top/>
      <bottom style="dotted"/>
    </border>
    <border>
      <left/>
      <right style="medium"/>
      <top style="dotted"/>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style="medium"/>
      <top style="thin"/>
      <bottom/>
    </border>
    <border>
      <left style="thin"/>
      <right style="medium"/>
      <top/>
      <bottom style="thin"/>
    </border>
    <border>
      <left/>
      <right/>
      <top/>
      <bottom style="thin"/>
    </border>
    <border>
      <left/>
      <right style="thin"/>
      <top/>
      <bottom style="thin"/>
    </border>
    <border>
      <left style="thin"/>
      <right/>
      <top style="medium"/>
      <bottom style="thin"/>
    </border>
    <border>
      <left/>
      <right/>
      <top style="medium"/>
      <bottom style="thin"/>
    </border>
    <border>
      <left>
        <color indexed="63"/>
      </left>
      <right style="thin"/>
      <top style="medium"/>
      <bottom style="thin"/>
    </border>
    <border>
      <left style="thin"/>
      <right style="medium"/>
      <top style="medium"/>
      <bottom>
        <color indexed="63"/>
      </bottom>
    </border>
    <border>
      <left style="medium"/>
      <right/>
      <top/>
      <bottom style="dotted"/>
    </border>
    <border>
      <left>
        <color indexed="63"/>
      </left>
      <right style="thin"/>
      <top/>
      <bottom style="dotted"/>
    </border>
    <border>
      <left style="medium"/>
      <right/>
      <top style="medium"/>
      <bottom/>
    </border>
    <border>
      <left style="medium"/>
      <right/>
      <top/>
      <bottom style="thin"/>
    </border>
    <border diagonalDown="1">
      <left/>
      <right/>
      <top style="medium"/>
      <bottom/>
      <diagonal style="thin"/>
    </border>
    <border diagonalDown="1">
      <left/>
      <right/>
      <top/>
      <bottom style="thin"/>
      <diagonal style="thin"/>
    </border>
    <border>
      <left>
        <color indexed="63"/>
      </left>
      <right style="thin"/>
      <top style="medium"/>
      <bottom/>
    </border>
    <border>
      <left style="thin"/>
      <right style="thin"/>
      <top style="medium"/>
      <bottom>
        <color indexed="63"/>
      </bottom>
    </border>
    <border>
      <left/>
      <right style="medium"/>
      <top style="medium"/>
      <bottom style="thin"/>
    </border>
    <border diagonalDown="1">
      <left/>
      <right/>
      <top/>
      <bottom/>
      <diagonal style="thin"/>
    </border>
    <border>
      <left style="medium"/>
      <right>
        <color indexed="63"/>
      </right>
      <top style="thin"/>
      <bottom>
        <color indexed="63"/>
      </bottom>
    </border>
    <border diagonalDown="1">
      <left/>
      <right/>
      <top style="thin"/>
      <bottom/>
      <diagonal style="thin"/>
    </border>
    <border>
      <left>
        <color indexed="63"/>
      </left>
      <right style="thin"/>
      <top style="thin"/>
      <bottom style="thin"/>
    </border>
    <border>
      <left/>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173">
    <xf numFmtId="0" fontId="0" fillId="0" borderId="0" xfId="0" applyFont="1" applyAlignment="1">
      <alignment vertical="center"/>
    </xf>
    <xf numFmtId="0" fontId="43" fillId="0" borderId="0" xfId="0" applyFont="1" applyAlignment="1">
      <alignment vertical="center"/>
    </xf>
    <xf numFmtId="38" fontId="43" fillId="0" borderId="0" xfId="48" applyFont="1" applyBorder="1" applyAlignment="1">
      <alignment vertical="center"/>
    </xf>
    <xf numFmtId="38" fontId="43" fillId="0" borderId="10" xfId="48" applyFont="1" applyBorder="1" applyAlignment="1">
      <alignment vertical="center"/>
    </xf>
    <xf numFmtId="0" fontId="43" fillId="0" borderId="0" xfId="0" applyFont="1" applyBorder="1" applyAlignment="1">
      <alignment vertical="center"/>
    </xf>
    <xf numFmtId="0" fontId="43" fillId="0" borderId="0" xfId="0" applyFont="1" applyAlignment="1">
      <alignment horizontal="right" vertical="center"/>
    </xf>
    <xf numFmtId="0" fontId="43" fillId="0" borderId="11" xfId="0" applyFont="1" applyBorder="1" applyAlignment="1">
      <alignment horizontal="right" vertical="top" wrapText="1"/>
    </xf>
    <xf numFmtId="0" fontId="43" fillId="0" borderId="12" xfId="0" applyFont="1" applyBorder="1" applyAlignment="1">
      <alignment vertical="center"/>
    </xf>
    <xf numFmtId="38" fontId="43" fillId="0" borderId="0" xfId="48" applyFont="1" applyBorder="1" applyAlignment="1">
      <alignment horizontal="right" vertical="center"/>
    </xf>
    <xf numFmtId="176" fontId="43" fillId="0" borderId="10" xfId="48" applyNumberFormat="1" applyFont="1" applyBorder="1" applyAlignment="1">
      <alignment horizontal="right" vertical="center"/>
    </xf>
    <xf numFmtId="38" fontId="3" fillId="0" borderId="0" xfId="48" applyFont="1" applyBorder="1" applyAlignment="1">
      <alignment horizontal="right" vertical="center"/>
    </xf>
    <xf numFmtId="176" fontId="3" fillId="0" borderId="10" xfId="48" applyNumberFormat="1" applyFont="1" applyBorder="1" applyAlignment="1">
      <alignment horizontal="right" vertical="center"/>
    </xf>
    <xf numFmtId="176" fontId="43" fillId="0" borderId="0" xfId="48" applyNumberFormat="1" applyFont="1" applyBorder="1" applyAlignment="1">
      <alignment vertical="center"/>
    </xf>
    <xf numFmtId="38" fontId="3" fillId="0" borderId="0" xfId="48" applyFont="1" applyBorder="1" applyAlignment="1">
      <alignment vertical="center"/>
    </xf>
    <xf numFmtId="176" fontId="3" fillId="0" borderId="0" xfId="48" applyNumberFormat="1" applyFont="1" applyBorder="1" applyAlignment="1">
      <alignment vertical="center"/>
    </xf>
    <xf numFmtId="0" fontId="43" fillId="0" borderId="13" xfId="0" applyFont="1" applyBorder="1" applyAlignment="1">
      <alignment horizontal="center" vertical="center" wrapText="1"/>
    </xf>
    <xf numFmtId="0" fontId="43" fillId="0" borderId="14" xfId="0" applyFont="1" applyBorder="1" applyAlignment="1">
      <alignment horizontal="right" vertical="center" wrapText="1"/>
    </xf>
    <xf numFmtId="0" fontId="43" fillId="0" borderId="11" xfId="0" applyFont="1" applyBorder="1" applyAlignment="1">
      <alignment horizontal="right" vertical="center" wrapText="1"/>
    </xf>
    <xf numFmtId="0" fontId="44" fillId="0" borderId="12" xfId="0" applyFont="1" applyBorder="1" applyAlignment="1">
      <alignment vertical="center"/>
    </xf>
    <xf numFmtId="38" fontId="43" fillId="0" borderId="0" xfId="48" applyNumberFormat="1" applyFont="1" applyBorder="1" applyAlignment="1">
      <alignment vertical="center"/>
    </xf>
    <xf numFmtId="38" fontId="43" fillId="0" borderId="10" xfId="48" applyFont="1" applyBorder="1" applyAlignment="1">
      <alignment horizontal="right" vertical="center"/>
    </xf>
    <xf numFmtId="0" fontId="43" fillId="0" borderId="0" xfId="0" applyFont="1" applyBorder="1" applyAlignment="1">
      <alignment horizontal="right" vertical="center"/>
    </xf>
    <xf numFmtId="0" fontId="45" fillId="0" borderId="0" xfId="0" applyFont="1" applyBorder="1" applyAlignment="1">
      <alignment horizontal="center" vertical="center" wrapText="1"/>
    </xf>
    <xf numFmtId="178" fontId="43" fillId="0" borderId="0" xfId="48" applyNumberFormat="1" applyFont="1" applyBorder="1" applyAlignment="1">
      <alignment vertical="center"/>
    </xf>
    <xf numFmtId="177" fontId="43" fillId="0" borderId="0" xfId="48" applyNumberFormat="1" applyFont="1" applyBorder="1" applyAlignment="1">
      <alignment vertical="center"/>
    </xf>
    <xf numFmtId="176" fontId="43" fillId="0" borderId="0" xfId="48" applyNumberFormat="1" applyFont="1" applyBorder="1" applyAlignment="1">
      <alignment horizontal="right" vertical="center"/>
    </xf>
    <xf numFmtId="0" fontId="43" fillId="0" borderId="15" xfId="0" applyFont="1" applyBorder="1" applyAlignment="1">
      <alignment horizontal="center" vertical="center" wrapText="1"/>
    </xf>
    <xf numFmtId="38" fontId="43" fillId="0" borderId="0" xfId="0" applyNumberFormat="1" applyFont="1" applyAlignment="1">
      <alignment vertical="center"/>
    </xf>
    <xf numFmtId="38" fontId="43" fillId="0" borderId="16" xfId="48" applyFont="1" applyBorder="1" applyAlignment="1">
      <alignment vertical="center"/>
    </xf>
    <xf numFmtId="38" fontId="43" fillId="0" borderId="16" xfId="48" applyFont="1" applyBorder="1" applyAlignment="1">
      <alignment horizontal="right" vertical="center"/>
    </xf>
    <xf numFmtId="38" fontId="43" fillId="0" borderId="17" xfId="48" applyFont="1" applyBorder="1" applyAlignment="1">
      <alignment vertical="center"/>
    </xf>
    <xf numFmtId="176" fontId="43" fillId="0" borderId="16" xfId="48" applyNumberFormat="1" applyFont="1" applyBorder="1" applyAlignment="1">
      <alignment vertical="center"/>
    </xf>
    <xf numFmtId="178" fontId="43" fillId="0" borderId="16" xfId="48" applyNumberFormat="1" applyFont="1" applyBorder="1" applyAlignment="1">
      <alignment vertical="center"/>
    </xf>
    <xf numFmtId="177" fontId="43" fillId="0" borderId="16" xfId="48" applyNumberFormat="1" applyFont="1" applyBorder="1" applyAlignment="1">
      <alignment vertical="center"/>
    </xf>
    <xf numFmtId="0" fontId="43" fillId="0" borderId="18" xfId="0" applyFont="1" applyBorder="1" applyAlignment="1">
      <alignment horizontal="center" vertical="center"/>
    </xf>
    <xf numFmtId="0" fontId="43" fillId="0" borderId="19" xfId="0" applyFont="1" applyBorder="1" applyAlignment="1">
      <alignment horizontal="center" vertical="center" wrapText="1"/>
    </xf>
    <xf numFmtId="0" fontId="43" fillId="0" borderId="19" xfId="0" applyFont="1" applyBorder="1" applyAlignment="1">
      <alignment horizontal="center" vertical="center" wrapText="1"/>
    </xf>
    <xf numFmtId="38" fontId="43" fillId="0" borderId="12" xfId="48" applyFont="1" applyBorder="1" applyAlignment="1">
      <alignment vertical="center"/>
    </xf>
    <xf numFmtId="178" fontId="43" fillId="0" borderId="12" xfId="48" applyNumberFormat="1" applyFont="1" applyBorder="1" applyAlignment="1">
      <alignment vertical="center"/>
    </xf>
    <xf numFmtId="177" fontId="43" fillId="0" borderId="10" xfId="48" applyNumberFormat="1" applyFont="1" applyBorder="1" applyAlignment="1">
      <alignment vertical="center"/>
    </xf>
    <xf numFmtId="177" fontId="43" fillId="0" borderId="17" xfId="48" applyNumberFormat="1" applyFont="1" applyBorder="1" applyAlignment="1">
      <alignment vertical="center"/>
    </xf>
    <xf numFmtId="0" fontId="43" fillId="0" borderId="13" xfId="0" applyFont="1" applyBorder="1" applyAlignment="1">
      <alignment horizontal="center" vertical="center"/>
    </xf>
    <xf numFmtId="38" fontId="4" fillId="0" borderId="0" xfId="48" applyFont="1" applyFill="1" applyAlignment="1">
      <alignment vertical="center"/>
    </xf>
    <xf numFmtId="38" fontId="5" fillId="0" borderId="0" xfId="48" applyFont="1" applyFill="1" applyAlignment="1">
      <alignment vertical="center"/>
    </xf>
    <xf numFmtId="38" fontId="4" fillId="0" borderId="0" xfId="48" applyFont="1" applyFill="1" applyBorder="1" applyAlignment="1">
      <alignment vertical="center"/>
    </xf>
    <xf numFmtId="38" fontId="4" fillId="0" borderId="0" xfId="48" applyFont="1" applyFill="1" applyBorder="1" applyAlignment="1">
      <alignment horizontal="right" vertical="center"/>
    </xf>
    <xf numFmtId="38" fontId="4" fillId="0" borderId="0" xfId="48" applyFont="1" applyFill="1" applyAlignment="1">
      <alignment horizontal="left" vertical="center"/>
    </xf>
    <xf numFmtId="38" fontId="4" fillId="0" borderId="0" xfId="48" applyFont="1" applyFill="1" applyAlignment="1">
      <alignment horizontal="right" vertical="center"/>
    </xf>
    <xf numFmtId="38" fontId="4" fillId="0" borderId="0" xfId="48" applyFont="1" applyFill="1" applyBorder="1" applyAlignment="1">
      <alignment horizontal="center" vertical="center"/>
    </xf>
    <xf numFmtId="38" fontId="4" fillId="0" borderId="0" xfId="48" applyFont="1" applyFill="1" applyBorder="1" applyAlignment="1">
      <alignment horizontal="left" vertical="center"/>
    </xf>
    <xf numFmtId="0" fontId="0" fillId="0" borderId="0" xfId="60" applyFont="1" applyFill="1" applyAlignment="1">
      <alignment vertical="top" shrinkToFit="1"/>
      <protection/>
    </xf>
    <xf numFmtId="38" fontId="4" fillId="0" borderId="11" xfId="48" applyFont="1" applyFill="1" applyBorder="1" applyAlignment="1">
      <alignment horizontal="center" vertical="center" wrapText="1"/>
    </xf>
    <xf numFmtId="38" fontId="4" fillId="0" borderId="15" xfId="48" applyFont="1" applyFill="1" applyBorder="1" applyAlignment="1">
      <alignment horizontal="center" vertical="center"/>
    </xf>
    <xf numFmtId="38" fontId="4" fillId="0" borderId="18" xfId="48" applyFont="1" applyFill="1" applyBorder="1" applyAlignment="1">
      <alignment horizontal="center" vertical="center"/>
    </xf>
    <xf numFmtId="38" fontId="4" fillId="0" borderId="18" xfId="48" applyFont="1" applyFill="1" applyBorder="1" applyAlignment="1">
      <alignment horizontal="center" vertical="center" shrinkToFit="1"/>
    </xf>
    <xf numFmtId="38" fontId="3" fillId="0" borderId="20" xfId="48" applyFont="1" applyFill="1" applyBorder="1" applyAlignment="1">
      <alignment vertical="center"/>
    </xf>
    <xf numFmtId="38" fontId="3" fillId="0" borderId="21" xfId="48" applyFont="1" applyFill="1" applyBorder="1" applyAlignment="1">
      <alignment vertical="center"/>
    </xf>
    <xf numFmtId="38" fontId="3" fillId="0" borderId="0" xfId="48" applyFont="1" applyFill="1" applyBorder="1" applyAlignment="1">
      <alignment horizontal="right" vertical="center"/>
    </xf>
    <xf numFmtId="38" fontId="3" fillId="0" borderId="0" xfId="48" applyFont="1" applyFill="1" applyBorder="1" applyAlignment="1">
      <alignment vertical="center"/>
    </xf>
    <xf numFmtId="38" fontId="3" fillId="0" borderId="22" xfId="48" applyFont="1" applyFill="1" applyBorder="1" applyAlignment="1">
      <alignment vertical="center"/>
    </xf>
    <xf numFmtId="38" fontId="3" fillId="0" borderId="23" xfId="48" applyFont="1" applyFill="1" applyBorder="1" applyAlignment="1">
      <alignment vertical="center"/>
    </xf>
    <xf numFmtId="38" fontId="3" fillId="0" borderId="23" xfId="48" applyFont="1" applyFill="1" applyBorder="1" applyAlignment="1">
      <alignment horizontal="right" vertical="center"/>
    </xf>
    <xf numFmtId="38" fontId="3" fillId="0" borderId="0" xfId="48" applyFont="1" applyFill="1" applyAlignment="1">
      <alignment vertical="center"/>
    </xf>
    <xf numFmtId="38" fontId="3" fillId="0" borderId="12" xfId="48" applyFont="1" applyFill="1" applyBorder="1" applyAlignment="1">
      <alignment vertical="center" shrinkToFit="1"/>
    </xf>
    <xf numFmtId="38" fontId="3" fillId="0" borderId="16" xfId="48" applyFont="1" applyFill="1" applyBorder="1" applyAlignment="1">
      <alignment vertical="center"/>
    </xf>
    <xf numFmtId="38" fontId="3" fillId="0" borderId="24" xfId="48" applyFont="1" applyFill="1" applyBorder="1" applyAlignment="1">
      <alignment vertical="center" shrinkToFit="1"/>
    </xf>
    <xf numFmtId="38" fontId="3" fillId="0" borderId="25" xfId="48" applyFont="1" applyFill="1" applyBorder="1" applyAlignment="1">
      <alignment vertical="center" shrinkToFit="1"/>
    </xf>
    <xf numFmtId="38" fontId="3" fillId="0" borderId="25" xfId="48" applyFont="1" applyFill="1" applyBorder="1" applyAlignment="1">
      <alignment horizontal="right" vertical="center"/>
    </xf>
    <xf numFmtId="38" fontId="3" fillId="0" borderId="25" xfId="48" applyFont="1" applyFill="1" applyBorder="1" applyAlignment="1">
      <alignment vertical="center"/>
    </xf>
    <xf numFmtId="38" fontId="3" fillId="0" borderId="12" xfId="48" applyFont="1" applyFill="1" applyBorder="1" applyAlignment="1">
      <alignment vertical="center"/>
    </xf>
    <xf numFmtId="38" fontId="3" fillId="0" borderId="26" xfId="48" applyFont="1" applyFill="1" applyBorder="1" applyAlignment="1">
      <alignment vertical="center"/>
    </xf>
    <xf numFmtId="38" fontId="3" fillId="0" borderId="16" xfId="48" applyFont="1" applyFill="1" applyBorder="1" applyAlignment="1">
      <alignment horizontal="right" vertical="center"/>
    </xf>
    <xf numFmtId="38" fontId="3" fillId="0" borderId="21" xfId="48" applyFont="1" applyFill="1" applyBorder="1" applyAlignment="1">
      <alignment horizontal="right" vertical="center"/>
    </xf>
    <xf numFmtId="179" fontId="3" fillId="0" borderId="16" xfId="48" applyNumberFormat="1" applyFont="1" applyFill="1" applyBorder="1" applyAlignment="1">
      <alignment horizontal="right" vertical="center" shrinkToFit="1"/>
    </xf>
    <xf numFmtId="179" fontId="3" fillId="0" borderId="25" xfId="48" applyNumberFormat="1" applyFont="1" applyFill="1" applyBorder="1" applyAlignment="1">
      <alignment horizontal="right" vertical="center" shrinkToFit="1"/>
    </xf>
    <xf numFmtId="179" fontId="3" fillId="0" borderId="21" xfId="48" applyNumberFormat="1" applyFont="1" applyFill="1" applyBorder="1" applyAlignment="1">
      <alignment horizontal="right" vertical="center" shrinkToFit="1"/>
    </xf>
    <xf numFmtId="179" fontId="3" fillId="0" borderId="0" xfId="48" applyNumberFormat="1" applyFont="1" applyFill="1" applyBorder="1" applyAlignment="1">
      <alignment horizontal="right" vertical="center" shrinkToFit="1"/>
    </xf>
    <xf numFmtId="179" fontId="3" fillId="0" borderId="23" xfId="48" applyNumberFormat="1" applyFont="1" applyFill="1" applyBorder="1" applyAlignment="1">
      <alignment horizontal="right" vertical="center" shrinkToFit="1"/>
    </xf>
    <xf numFmtId="179" fontId="3" fillId="0" borderId="0" xfId="48" applyNumberFormat="1" applyFont="1" applyFill="1" applyBorder="1" applyAlignment="1">
      <alignment horizontal="right" vertical="center"/>
    </xf>
    <xf numFmtId="179" fontId="3" fillId="0" borderId="23" xfId="48" applyNumberFormat="1" applyFont="1" applyFill="1" applyBorder="1" applyAlignment="1">
      <alignment horizontal="right" vertical="center"/>
    </xf>
    <xf numFmtId="38" fontId="3" fillId="0" borderId="27" xfId="48" applyFont="1" applyFill="1" applyBorder="1" applyAlignment="1">
      <alignment vertical="center"/>
    </xf>
    <xf numFmtId="38" fontId="3" fillId="0" borderId="28" xfId="48" applyFont="1" applyFill="1" applyBorder="1" applyAlignment="1">
      <alignment vertical="center" shrinkToFit="1"/>
    </xf>
    <xf numFmtId="38" fontId="3" fillId="0" borderId="29" xfId="48" applyFont="1" applyFill="1" applyBorder="1" applyAlignment="1">
      <alignment vertical="center" shrinkToFit="1"/>
    </xf>
    <xf numFmtId="38" fontId="3" fillId="0" borderId="30" xfId="48" applyFont="1" applyFill="1" applyBorder="1" applyAlignment="1">
      <alignment vertical="center" shrinkToFit="1"/>
    </xf>
    <xf numFmtId="38" fontId="3" fillId="0" borderId="31" xfId="48" applyFont="1" applyFill="1" applyBorder="1" applyAlignment="1">
      <alignment vertical="center" shrinkToFit="1"/>
    </xf>
    <xf numFmtId="38" fontId="4" fillId="0" borderId="12" xfId="48" applyFont="1" applyFill="1" applyBorder="1" applyAlignment="1">
      <alignment horizontal="center" vertical="center" wrapText="1"/>
    </xf>
    <xf numFmtId="38" fontId="4" fillId="0" borderId="32" xfId="48" applyFont="1" applyFill="1" applyBorder="1" applyAlignment="1">
      <alignment horizontal="center" vertical="center"/>
    </xf>
    <xf numFmtId="38" fontId="4" fillId="0" borderId="0" xfId="48" applyFont="1" applyFill="1" applyBorder="1" applyAlignment="1">
      <alignment horizontal="center" vertical="center" wrapText="1"/>
    </xf>
    <xf numFmtId="38" fontId="4" fillId="0" borderId="0" xfId="48" applyFont="1" applyFill="1" applyBorder="1" applyAlignment="1">
      <alignment horizontal="right" vertical="center" wrapText="1"/>
    </xf>
    <xf numFmtId="38" fontId="4" fillId="0" borderId="19" xfId="48" applyFont="1" applyFill="1" applyBorder="1" applyAlignment="1">
      <alignment horizontal="center" vertical="center"/>
    </xf>
    <xf numFmtId="38" fontId="4" fillId="0" borderId="33" xfId="48" applyFont="1" applyFill="1" applyBorder="1" applyAlignment="1">
      <alignment horizontal="center" vertical="center"/>
    </xf>
    <xf numFmtId="38" fontId="4" fillId="0" borderId="11" xfId="48" applyFont="1" applyFill="1" applyBorder="1" applyAlignment="1">
      <alignment horizontal="center" vertical="top" shrinkToFit="1"/>
    </xf>
    <xf numFmtId="38" fontId="3" fillId="0" borderId="11" xfId="48" applyFont="1" applyFill="1" applyBorder="1" applyAlignment="1">
      <alignment horizontal="center" vertical="center" wrapText="1"/>
    </xf>
    <xf numFmtId="38" fontId="4" fillId="0" borderId="14" xfId="48" applyFont="1" applyFill="1" applyBorder="1" applyAlignment="1">
      <alignment horizontal="center" vertical="top" shrinkToFit="1"/>
    </xf>
    <xf numFmtId="38" fontId="4" fillId="0" borderId="14" xfId="48" applyFont="1" applyFill="1" applyBorder="1" applyAlignment="1">
      <alignment horizontal="center" vertical="center" shrinkToFit="1"/>
    </xf>
    <xf numFmtId="38" fontId="4" fillId="0" borderId="14" xfId="48" applyFont="1" applyFill="1" applyBorder="1" applyAlignment="1">
      <alignment vertical="top" shrinkToFit="1"/>
    </xf>
    <xf numFmtId="38" fontId="4" fillId="0" borderId="34" xfId="48" applyFont="1" applyFill="1" applyBorder="1" applyAlignment="1">
      <alignment horizontal="center" vertical="center" wrapText="1"/>
    </xf>
    <xf numFmtId="38" fontId="7" fillId="0" borderId="20" xfId="48" applyFont="1" applyFill="1" applyBorder="1" applyAlignment="1">
      <alignment vertical="center"/>
    </xf>
    <xf numFmtId="38" fontId="7" fillId="0" borderId="0" xfId="48" applyFont="1" applyFill="1" applyBorder="1" applyAlignment="1">
      <alignment vertical="center"/>
    </xf>
    <xf numFmtId="38" fontId="7" fillId="0" borderId="22" xfId="48" applyFont="1" applyFill="1" applyBorder="1" applyAlignment="1">
      <alignment vertical="center"/>
    </xf>
    <xf numFmtId="38" fontId="7" fillId="0" borderId="23" xfId="48" applyFont="1" applyFill="1" applyBorder="1" applyAlignment="1">
      <alignment vertical="center"/>
    </xf>
    <xf numFmtId="38" fontId="3" fillId="0" borderId="0" xfId="48" applyFont="1" applyFill="1" applyBorder="1" applyAlignment="1">
      <alignment vertical="center" shrinkToFit="1"/>
    </xf>
    <xf numFmtId="38" fontId="3" fillId="0" borderId="23" xfId="48" applyFont="1" applyFill="1" applyBorder="1" applyAlignment="1">
      <alignment vertical="center" shrinkToFit="1"/>
    </xf>
    <xf numFmtId="38" fontId="3" fillId="0" borderId="30" xfId="48" applyFont="1" applyFill="1" applyBorder="1" applyAlignment="1">
      <alignment horizontal="right" vertical="center"/>
    </xf>
    <xf numFmtId="38" fontId="3" fillId="0" borderId="28" xfId="48" applyFont="1" applyFill="1" applyBorder="1" applyAlignment="1">
      <alignment horizontal="right" vertical="center"/>
    </xf>
    <xf numFmtId="38" fontId="3" fillId="0" borderId="30" xfId="48" applyFont="1" applyFill="1" applyBorder="1" applyAlignment="1">
      <alignment vertical="center"/>
    </xf>
    <xf numFmtId="38" fontId="3" fillId="0" borderId="31" xfId="48" applyFont="1" applyFill="1" applyBorder="1" applyAlignment="1">
      <alignment vertical="center"/>
    </xf>
    <xf numFmtId="38" fontId="43" fillId="0" borderId="35" xfId="48" applyFont="1" applyFill="1" applyBorder="1" applyAlignment="1">
      <alignment vertical="center"/>
    </xf>
    <xf numFmtId="176" fontId="43" fillId="0" borderId="35" xfId="48" applyNumberFormat="1" applyFont="1" applyFill="1" applyBorder="1" applyAlignment="1">
      <alignment vertical="center"/>
    </xf>
    <xf numFmtId="38" fontId="43" fillId="0" borderId="35" xfId="48" applyFont="1" applyFill="1" applyBorder="1" applyAlignment="1">
      <alignment horizontal="right" vertical="center"/>
    </xf>
    <xf numFmtId="38" fontId="43" fillId="0" borderId="36" xfId="48" applyFont="1" applyFill="1" applyBorder="1" applyAlignment="1">
      <alignment vertical="center"/>
    </xf>
    <xf numFmtId="38" fontId="43" fillId="0" borderId="35" xfId="48" applyNumberFormat="1" applyFont="1" applyFill="1" applyBorder="1" applyAlignment="1">
      <alignment vertical="center"/>
    </xf>
    <xf numFmtId="178" fontId="43" fillId="0" borderId="35" xfId="48" applyNumberFormat="1" applyFont="1" applyFill="1" applyBorder="1" applyAlignment="1">
      <alignment vertical="center"/>
    </xf>
    <xf numFmtId="177" fontId="43" fillId="0" borderId="35" xfId="48" applyNumberFormat="1" applyFont="1" applyFill="1" applyBorder="1" applyAlignment="1">
      <alignment vertical="center"/>
    </xf>
    <xf numFmtId="177" fontId="43" fillId="0" borderId="36" xfId="48" applyNumberFormat="1" applyFont="1" applyFill="1" applyBorder="1" applyAlignment="1">
      <alignment vertical="center"/>
    </xf>
    <xf numFmtId="38" fontId="43" fillId="0" borderId="36" xfId="48" applyFont="1" applyFill="1" applyBorder="1" applyAlignment="1">
      <alignment horizontal="right" vertical="center"/>
    </xf>
    <xf numFmtId="0" fontId="43" fillId="0" borderId="0" xfId="0" applyFont="1" applyFill="1" applyAlignment="1">
      <alignment vertical="center"/>
    </xf>
    <xf numFmtId="38" fontId="43" fillId="0" borderId="35" xfId="48" applyNumberFormat="1" applyFont="1" applyFill="1" applyBorder="1" applyAlignment="1">
      <alignment horizontal="right" vertical="center"/>
    </xf>
    <xf numFmtId="38" fontId="3" fillId="0" borderId="35" xfId="48" applyFont="1" applyFill="1" applyBorder="1" applyAlignment="1">
      <alignment vertical="center"/>
    </xf>
    <xf numFmtId="176" fontId="3" fillId="0" borderId="35" xfId="48" applyNumberFormat="1" applyFont="1" applyFill="1" applyBorder="1" applyAlignment="1">
      <alignment vertical="center"/>
    </xf>
    <xf numFmtId="38" fontId="3" fillId="0" borderId="35" xfId="48" applyFont="1" applyFill="1" applyBorder="1" applyAlignment="1">
      <alignment horizontal="right" vertical="center"/>
    </xf>
    <xf numFmtId="176" fontId="3" fillId="0" borderId="36" xfId="48" applyNumberFormat="1" applyFont="1" applyFill="1" applyBorder="1" applyAlignment="1">
      <alignment horizontal="right" vertical="center"/>
    </xf>
    <xf numFmtId="38" fontId="43" fillId="0" borderId="14" xfId="48" applyFont="1" applyFill="1" applyBorder="1" applyAlignment="1">
      <alignment vertical="center"/>
    </xf>
    <xf numFmtId="38" fontId="4" fillId="0" borderId="37" xfId="48" applyFont="1" applyFill="1" applyBorder="1" applyAlignment="1">
      <alignment horizontal="center" vertical="center"/>
    </xf>
    <xf numFmtId="38" fontId="4" fillId="0" borderId="38" xfId="48" applyFont="1" applyFill="1" applyBorder="1" applyAlignment="1">
      <alignment horizontal="center" vertical="center"/>
    </xf>
    <xf numFmtId="38" fontId="4" fillId="0" borderId="39" xfId="48" applyFont="1" applyFill="1" applyBorder="1" applyAlignment="1">
      <alignment horizontal="center" vertical="center"/>
    </xf>
    <xf numFmtId="38" fontId="4" fillId="0" borderId="40" xfId="48" applyFont="1" applyFill="1" applyBorder="1" applyAlignment="1">
      <alignment horizontal="center" vertical="center"/>
    </xf>
    <xf numFmtId="38" fontId="4" fillId="0" borderId="34" xfId="48" applyFont="1" applyFill="1" applyBorder="1" applyAlignment="1">
      <alignment horizontal="center" vertical="center"/>
    </xf>
    <xf numFmtId="38" fontId="3" fillId="0" borderId="20" xfId="48" applyFont="1" applyFill="1" applyBorder="1" applyAlignment="1">
      <alignment horizontal="center" vertical="center"/>
    </xf>
    <xf numFmtId="38" fontId="3" fillId="0" borderId="0" xfId="48" applyFont="1" applyFill="1" applyBorder="1" applyAlignment="1">
      <alignment horizontal="center" vertical="center"/>
    </xf>
    <xf numFmtId="38" fontId="3" fillId="0" borderId="10" xfId="48" applyFont="1" applyFill="1" applyBorder="1" applyAlignment="1">
      <alignment horizontal="center" vertical="center"/>
    </xf>
    <xf numFmtId="38" fontId="3" fillId="0" borderId="41" xfId="48" applyFont="1" applyFill="1" applyBorder="1" applyAlignment="1">
      <alignment horizontal="center" vertical="center"/>
    </xf>
    <xf numFmtId="38" fontId="3" fillId="0" borderId="25" xfId="48" applyFont="1" applyFill="1" applyBorder="1" applyAlignment="1">
      <alignment horizontal="center" vertical="center"/>
    </xf>
    <xf numFmtId="38" fontId="3" fillId="0" borderId="42" xfId="48" applyFont="1" applyFill="1" applyBorder="1" applyAlignment="1">
      <alignment horizontal="center" vertical="center"/>
    </xf>
    <xf numFmtId="0" fontId="43" fillId="0" borderId="43" xfId="0" applyFont="1" applyFill="1" applyBorder="1" applyAlignment="1">
      <alignment horizontal="center" vertical="center"/>
    </xf>
    <xf numFmtId="0" fontId="43" fillId="0" borderId="44" xfId="0" applyFont="1" applyFill="1" applyBorder="1" applyAlignment="1">
      <alignment horizontal="center" vertical="center"/>
    </xf>
    <xf numFmtId="0" fontId="43" fillId="0" borderId="45" xfId="0" applyFont="1" applyFill="1" applyBorder="1" applyAlignment="1">
      <alignment horizontal="center" vertical="center"/>
    </xf>
    <xf numFmtId="0" fontId="43" fillId="0" borderId="46" xfId="0" applyFont="1" applyFill="1" applyBorder="1" applyAlignment="1">
      <alignment horizontal="center" vertical="center"/>
    </xf>
    <xf numFmtId="0" fontId="43" fillId="0" borderId="47" xfId="0" applyFont="1" applyFill="1" applyBorder="1" applyAlignment="1">
      <alignment horizontal="center" vertical="center"/>
    </xf>
    <xf numFmtId="0" fontId="43" fillId="0" borderId="36" xfId="0" applyFont="1" applyFill="1" applyBorder="1" applyAlignment="1">
      <alignment horizontal="center" vertical="center"/>
    </xf>
    <xf numFmtId="38" fontId="4" fillId="0" borderId="48" xfId="48" applyFont="1" applyFill="1" applyBorder="1" applyAlignment="1">
      <alignment horizontal="center" vertical="center" wrapText="1"/>
    </xf>
    <xf numFmtId="38" fontId="4" fillId="0" borderId="11" xfId="48" applyFont="1" applyFill="1" applyBorder="1" applyAlignment="1">
      <alignment horizontal="center" vertical="center" wrapText="1"/>
    </xf>
    <xf numFmtId="38" fontId="4" fillId="0" borderId="49" xfId="48" applyFont="1" applyFill="1" applyBorder="1" applyAlignment="1">
      <alignment horizontal="center" vertical="center"/>
    </xf>
    <xf numFmtId="0" fontId="43" fillId="0" borderId="50"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10" xfId="0" applyFont="1" applyFill="1" applyBorder="1" applyAlignment="1">
      <alignment horizontal="center" vertical="center"/>
    </xf>
    <xf numFmtId="38" fontId="3" fillId="0" borderId="51" xfId="48" applyFont="1" applyFill="1" applyBorder="1" applyAlignment="1">
      <alignment horizontal="center" vertical="center"/>
    </xf>
    <xf numFmtId="38" fontId="3" fillId="0" borderId="16" xfId="48" applyFont="1" applyFill="1" applyBorder="1" applyAlignment="1">
      <alignment horizontal="center" vertical="center"/>
    </xf>
    <xf numFmtId="38" fontId="3" fillId="0" borderId="17" xfId="48" applyFont="1" applyFill="1" applyBorder="1" applyAlignment="1">
      <alignment horizontal="center" vertical="center"/>
    </xf>
    <xf numFmtId="0" fontId="43" fillId="0" borderId="12" xfId="0" applyFont="1" applyBorder="1" applyAlignment="1">
      <alignment horizontal="center" vertical="center"/>
    </xf>
    <xf numFmtId="0" fontId="43" fillId="0" borderId="0" xfId="0" applyFont="1" applyBorder="1" applyAlignment="1">
      <alignment horizontal="center" vertical="center"/>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35" xfId="0" applyFont="1" applyBorder="1" applyAlignment="1">
      <alignment horizontal="center" vertical="center"/>
    </xf>
    <xf numFmtId="0" fontId="43" fillId="0" borderId="36" xfId="0" applyFont="1" applyBorder="1" applyAlignment="1">
      <alignment horizontal="center" vertical="center"/>
    </xf>
    <xf numFmtId="0" fontId="43" fillId="0" borderId="19"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13"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52" xfId="0" applyFont="1" applyBorder="1" applyAlignment="1">
      <alignment horizontal="center" vertical="center"/>
    </xf>
    <xf numFmtId="0" fontId="43" fillId="0" borderId="50" xfId="0" applyFont="1" applyBorder="1" applyAlignment="1">
      <alignment horizontal="center" vertical="center"/>
    </xf>
    <xf numFmtId="0" fontId="43" fillId="0" borderId="11" xfId="0" applyFont="1" applyBorder="1" applyAlignment="1">
      <alignment horizontal="center" vertical="center" wrapText="1"/>
    </xf>
    <xf numFmtId="0" fontId="43" fillId="0" borderId="46" xfId="0" applyFont="1" applyBorder="1" applyAlignment="1">
      <alignment horizontal="center" vertical="center"/>
    </xf>
    <xf numFmtId="0" fontId="43" fillId="0" borderId="19" xfId="0" applyFont="1" applyBorder="1" applyAlignment="1">
      <alignment horizontal="center" vertical="center"/>
    </xf>
    <xf numFmtId="0" fontId="43" fillId="0" borderId="11" xfId="0" applyFont="1" applyBorder="1" applyAlignment="1">
      <alignment horizontal="center" vertical="center"/>
    </xf>
    <xf numFmtId="0" fontId="43" fillId="0" borderId="18" xfId="0" applyFont="1" applyBorder="1" applyAlignment="1">
      <alignment horizontal="center" vertical="center"/>
    </xf>
    <xf numFmtId="0" fontId="43" fillId="0" borderId="53" xfId="0" applyFont="1" applyBorder="1" applyAlignment="1">
      <alignment horizontal="center" vertical="center"/>
    </xf>
    <xf numFmtId="0" fontId="43" fillId="0" borderId="54" xfId="0" applyFont="1" applyBorder="1" applyAlignment="1">
      <alignment horizontal="center" vertical="center"/>
    </xf>
    <xf numFmtId="38" fontId="43" fillId="0" borderId="0" xfId="48" applyFont="1" applyFill="1" applyBorder="1" applyAlignment="1">
      <alignment vertical="center"/>
    </xf>
    <xf numFmtId="38" fontId="43" fillId="0" borderId="0" xfId="48" applyFont="1" applyFill="1" applyBorder="1" applyAlignment="1">
      <alignment horizontal="right" vertical="center"/>
    </xf>
    <xf numFmtId="0" fontId="43" fillId="0" borderId="16" xfId="0" applyFont="1" applyBorder="1" applyAlignment="1">
      <alignment vertical="center"/>
    </xf>
    <xf numFmtId="0" fontId="43" fillId="0" borderId="16" xfId="0"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6 2 36"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E49"/>
  <sheetViews>
    <sheetView tabSelected="1" zoomScaleSheetLayoutView="100" zoomScalePageLayoutView="0" workbookViewId="0" topLeftCell="A1">
      <selection activeCell="A2" sqref="A2"/>
    </sheetView>
  </sheetViews>
  <sheetFormatPr defaultColWidth="6.28125" defaultRowHeight="15" customHeight="1"/>
  <cols>
    <col min="1" max="1" width="5.140625" style="1" customWidth="1"/>
    <col min="2" max="2" width="1.8515625" style="1" customWidth="1"/>
    <col min="3" max="3" width="5.140625" style="1" customWidth="1"/>
    <col min="4" max="6" width="11.421875" style="1" customWidth="1"/>
    <col min="7" max="9" width="10.57421875" style="1" customWidth="1"/>
    <col min="10" max="10" width="9.421875" style="1" customWidth="1"/>
    <col min="11" max="12" width="10.57421875" style="1" customWidth="1"/>
    <col min="13" max="13" width="11.57421875" style="1" customWidth="1"/>
    <col min="14" max="14" width="6.28125" style="1" customWidth="1"/>
    <col min="15" max="15" width="28.421875" style="1" customWidth="1"/>
    <col min="16" max="19" width="6.28125" style="1" customWidth="1"/>
    <col min="20" max="20" width="23.7109375" style="1" customWidth="1"/>
    <col min="21" max="16384" width="6.28125" style="1" customWidth="1"/>
  </cols>
  <sheetData>
    <row r="1" spans="1:28" ht="15" customHeight="1">
      <c r="A1" s="43" t="s">
        <v>74</v>
      </c>
      <c r="B1" s="42"/>
      <c r="C1" s="42"/>
      <c r="D1" s="42"/>
      <c r="E1" s="42"/>
      <c r="F1" s="42"/>
      <c r="G1" s="42"/>
      <c r="H1" s="42"/>
      <c r="I1" s="42"/>
      <c r="J1" s="42"/>
      <c r="K1" s="42"/>
      <c r="L1" s="42"/>
      <c r="M1" s="42"/>
      <c r="N1" s="42"/>
      <c r="O1" s="42"/>
      <c r="P1" s="42"/>
      <c r="Q1" s="42"/>
      <c r="R1" s="42"/>
      <c r="S1" s="42"/>
      <c r="T1" s="42"/>
      <c r="U1" s="42"/>
      <c r="V1" s="42"/>
      <c r="W1" s="42"/>
      <c r="X1" s="42"/>
      <c r="Y1" s="42"/>
      <c r="Z1" s="42"/>
      <c r="AA1" s="42"/>
      <c r="AB1" s="42"/>
    </row>
    <row r="2" spans="1:13" ht="15" customHeight="1" thickBot="1">
      <c r="A2" s="44"/>
      <c r="B2" s="44"/>
      <c r="C2" s="44"/>
      <c r="D2" s="44"/>
      <c r="E2" s="44"/>
      <c r="F2" s="44"/>
      <c r="G2" s="48"/>
      <c r="H2" s="44"/>
      <c r="I2" s="44"/>
      <c r="K2" s="44"/>
      <c r="L2" s="44" t="s">
        <v>124</v>
      </c>
      <c r="M2" s="44"/>
    </row>
    <row r="3" spans="1:13" ht="18" customHeight="1">
      <c r="A3" s="134" t="s">
        <v>43</v>
      </c>
      <c r="B3" s="136"/>
      <c r="C3" s="138" t="s">
        <v>44</v>
      </c>
      <c r="D3" s="140" t="s">
        <v>112</v>
      </c>
      <c r="E3" s="140" t="s">
        <v>113</v>
      </c>
      <c r="F3" s="140" t="s">
        <v>114</v>
      </c>
      <c r="G3" s="123" t="s">
        <v>75</v>
      </c>
      <c r="H3" s="124"/>
      <c r="I3" s="124"/>
      <c r="J3" s="124"/>
      <c r="K3" s="124"/>
      <c r="L3" s="125"/>
      <c r="M3" s="126" t="s">
        <v>76</v>
      </c>
    </row>
    <row r="4" spans="1:15" ht="15" customHeight="1">
      <c r="A4" s="135"/>
      <c r="B4" s="137"/>
      <c r="C4" s="139"/>
      <c r="D4" s="141"/>
      <c r="E4" s="141"/>
      <c r="F4" s="141"/>
      <c r="G4" s="52" t="s">
        <v>77</v>
      </c>
      <c r="H4" s="52" t="s">
        <v>78</v>
      </c>
      <c r="I4" s="53" t="s">
        <v>79</v>
      </c>
      <c r="J4" s="54" t="s">
        <v>80</v>
      </c>
      <c r="K4" s="52" t="s">
        <v>81</v>
      </c>
      <c r="L4" s="52" t="s">
        <v>82</v>
      </c>
      <c r="M4" s="127"/>
      <c r="O4" s="4"/>
    </row>
    <row r="5" spans="1:13" ht="15" customHeight="1">
      <c r="A5" s="128" t="s">
        <v>83</v>
      </c>
      <c r="B5" s="129"/>
      <c r="C5" s="130"/>
      <c r="D5" s="63">
        <v>6347018</v>
      </c>
      <c r="E5" s="64">
        <v>39440267</v>
      </c>
      <c r="F5" s="57" t="s">
        <v>84</v>
      </c>
      <c r="G5" s="58">
        <v>35987</v>
      </c>
      <c r="H5" s="58">
        <v>64145</v>
      </c>
      <c r="I5" s="71" t="s">
        <v>84</v>
      </c>
      <c r="J5" s="73">
        <v>242257</v>
      </c>
      <c r="K5" s="76">
        <v>3675</v>
      </c>
      <c r="L5" s="58">
        <v>100132</v>
      </c>
      <c r="M5" s="80">
        <v>45887417</v>
      </c>
    </row>
    <row r="6" spans="1:13" ht="15" customHeight="1">
      <c r="A6" s="131" t="s">
        <v>85</v>
      </c>
      <c r="B6" s="132"/>
      <c r="C6" s="133"/>
      <c r="D6" s="65">
        <v>7505740</v>
      </c>
      <c r="E6" s="66">
        <v>37911551</v>
      </c>
      <c r="F6" s="67" t="s">
        <v>84</v>
      </c>
      <c r="G6" s="68">
        <v>34767</v>
      </c>
      <c r="H6" s="68">
        <v>70779</v>
      </c>
      <c r="I6" s="67" t="s">
        <v>84</v>
      </c>
      <c r="J6" s="74">
        <v>218769</v>
      </c>
      <c r="K6" s="74">
        <v>5741</v>
      </c>
      <c r="L6" s="68">
        <v>105546</v>
      </c>
      <c r="M6" s="81">
        <v>45522837</v>
      </c>
    </row>
    <row r="7" spans="1:13" ht="15" customHeight="1">
      <c r="A7" s="55"/>
      <c r="B7" s="56"/>
      <c r="C7" s="57" t="s">
        <v>86</v>
      </c>
      <c r="D7" s="69">
        <v>773875</v>
      </c>
      <c r="E7" s="56">
        <v>2336157</v>
      </c>
      <c r="F7" s="57" t="s">
        <v>84</v>
      </c>
      <c r="G7" s="58">
        <v>2255</v>
      </c>
      <c r="H7" s="58">
        <v>7778</v>
      </c>
      <c r="I7" s="72" t="s">
        <v>84</v>
      </c>
      <c r="J7" s="75">
        <v>18620</v>
      </c>
      <c r="K7" s="78">
        <v>515</v>
      </c>
      <c r="L7" s="58">
        <f>G7+H7</f>
        <v>10033</v>
      </c>
      <c r="M7" s="82">
        <f aca="true" t="shared" si="0" ref="M7:M18">D7+E7+L7</f>
        <v>3120065</v>
      </c>
    </row>
    <row r="8" spans="1:13" ht="15" customHeight="1">
      <c r="A8" s="55"/>
      <c r="B8" s="58"/>
      <c r="C8" s="57" t="s">
        <v>87</v>
      </c>
      <c r="D8" s="69">
        <v>864642</v>
      </c>
      <c r="E8" s="58">
        <v>2056347</v>
      </c>
      <c r="F8" s="57" t="s">
        <v>84</v>
      </c>
      <c r="G8" s="58">
        <v>1139</v>
      </c>
      <c r="H8" s="58">
        <v>9288</v>
      </c>
      <c r="I8" s="57" t="s">
        <v>84</v>
      </c>
      <c r="J8" s="76">
        <v>6735</v>
      </c>
      <c r="K8" s="78">
        <v>491</v>
      </c>
      <c r="L8" s="58">
        <f>G8+H8</f>
        <v>10427</v>
      </c>
      <c r="M8" s="83">
        <f t="shared" si="0"/>
        <v>2931416</v>
      </c>
    </row>
    <row r="9" spans="1:13" ht="15" customHeight="1">
      <c r="A9" s="55"/>
      <c r="B9" s="58"/>
      <c r="C9" s="57" t="s">
        <v>88</v>
      </c>
      <c r="D9" s="69">
        <v>602791</v>
      </c>
      <c r="E9" s="58">
        <v>2725573</v>
      </c>
      <c r="F9" s="57" t="s">
        <v>84</v>
      </c>
      <c r="G9" s="58">
        <v>1613</v>
      </c>
      <c r="H9" s="58">
        <v>8251</v>
      </c>
      <c r="I9" s="57" t="s">
        <v>84</v>
      </c>
      <c r="J9" s="76">
        <v>24217</v>
      </c>
      <c r="K9" s="78">
        <v>348</v>
      </c>
      <c r="L9" s="58">
        <f>G9+H9</f>
        <v>9864</v>
      </c>
      <c r="M9" s="83">
        <f t="shared" si="0"/>
        <v>3338228</v>
      </c>
    </row>
    <row r="10" spans="1:13" ht="15" customHeight="1">
      <c r="A10" s="55"/>
      <c r="B10" s="58"/>
      <c r="C10" s="57" t="s">
        <v>89</v>
      </c>
      <c r="D10" s="69">
        <v>689159</v>
      </c>
      <c r="E10" s="58">
        <v>3237457</v>
      </c>
      <c r="F10" s="57" t="s">
        <v>84</v>
      </c>
      <c r="G10" s="58">
        <v>836</v>
      </c>
      <c r="H10" s="58">
        <v>7870</v>
      </c>
      <c r="I10" s="57" t="s">
        <v>84</v>
      </c>
      <c r="J10" s="76">
        <v>23123</v>
      </c>
      <c r="K10" s="78"/>
      <c r="L10" s="58">
        <v>8706</v>
      </c>
      <c r="M10" s="83">
        <f t="shared" si="0"/>
        <v>3935322</v>
      </c>
    </row>
    <row r="11" spans="1:13" ht="15" customHeight="1">
      <c r="A11" s="55"/>
      <c r="B11" s="58"/>
      <c r="C11" s="57" t="s">
        <v>90</v>
      </c>
      <c r="D11" s="69">
        <v>693188</v>
      </c>
      <c r="E11" s="58">
        <v>3061484</v>
      </c>
      <c r="F11" s="57" t="s">
        <v>84</v>
      </c>
      <c r="G11" s="58">
        <v>1103</v>
      </c>
      <c r="H11" s="58">
        <v>7679</v>
      </c>
      <c r="I11" s="57" t="s">
        <v>84</v>
      </c>
      <c r="J11" s="76">
        <v>21468</v>
      </c>
      <c r="K11" s="78">
        <v>527</v>
      </c>
      <c r="L11" s="58">
        <f aca="true" t="shared" si="1" ref="L11:L18">G11+H11</f>
        <v>8782</v>
      </c>
      <c r="M11" s="83">
        <f t="shared" si="0"/>
        <v>3763454</v>
      </c>
    </row>
    <row r="12" spans="1:13" ht="15" customHeight="1">
      <c r="A12" s="55"/>
      <c r="B12" s="58"/>
      <c r="C12" s="57" t="s">
        <v>91</v>
      </c>
      <c r="D12" s="69">
        <v>533519</v>
      </c>
      <c r="E12" s="58">
        <v>2879524</v>
      </c>
      <c r="F12" s="57" t="s">
        <v>84</v>
      </c>
      <c r="G12" s="58">
        <v>1928</v>
      </c>
      <c r="H12" s="58">
        <v>7482</v>
      </c>
      <c r="I12" s="57" t="s">
        <v>84</v>
      </c>
      <c r="J12" s="76">
        <v>20585</v>
      </c>
      <c r="K12" s="78">
        <v>353</v>
      </c>
      <c r="L12" s="58">
        <f t="shared" si="1"/>
        <v>9410</v>
      </c>
      <c r="M12" s="83">
        <f t="shared" si="0"/>
        <v>3422453</v>
      </c>
    </row>
    <row r="13" spans="1:13" ht="15" customHeight="1">
      <c r="A13" s="55"/>
      <c r="B13" s="58"/>
      <c r="C13" s="57" t="s">
        <v>92</v>
      </c>
      <c r="D13" s="69">
        <v>516508</v>
      </c>
      <c r="E13" s="58">
        <v>2860543</v>
      </c>
      <c r="F13" s="57" t="s">
        <v>84</v>
      </c>
      <c r="G13" s="58">
        <v>2088</v>
      </c>
      <c r="H13" s="58">
        <v>4225</v>
      </c>
      <c r="I13" s="57" t="s">
        <v>84</v>
      </c>
      <c r="J13" s="76">
        <v>19336</v>
      </c>
      <c r="K13" s="78"/>
      <c r="L13" s="58">
        <f t="shared" si="1"/>
        <v>6313</v>
      </c>
      <c r="M13" s="83">
        <f t="shared" si="0"/>
        <v>3383364</v>
      </c>
    </row>
    <row r="14" spans="1:13" ht="15" customHeight="1">
      <c r="A14" s="55"/>
      <c r="B14" s="58"/>
      <c r="C14" s="57" t="s">
        <v>93</v>
      </c>
      <c r="D14" s="69">
        <v>607979</v>
      </c>
      <c r="E14" s="58">
        <v>3455532</v>
      </c>
      <c r="F14" s="57" t="s">
        <v>84</v>
      </c>
      <c r="G14" s="58">
        <v>4450</v>
      </c>
      <c r="H14" s="58">
        <v>3676</v>
      </c>
      <c r="I14" s="57" t="s">
        <v>84</v>
      </c>
      <c r="J14" s="76">
        <v>19680</v>
      </c>
      <c r="K14" s="78"/>
      <c r="L14" s="58">
        <f t="shared" si="1"/>
        <v>8126</v>
      </c>
      <c r="M14" s="83">
        <f t="shared" si="0"/>
        <v>4071637</v>
      </c>
    </row>
    <row r="15" spans="1:13" ht="15" customHeight="1">
      <c r="A15" s="55"/>
      <c r="B15" s="58"/>
      <c r="C15" s="57" t="s">
        <v>94</v>
      </c>
      <c r="D15" s="69">
        <v>556639</v>
      </c>
      <c r="E15" s="58">
        <v>4019056</v>
      </c>
      <c r="F15" s="57" t="s">
        <v>84</v>
      </c>
      <c r="G15" s="58">
        <v>6041</v>
      </c>
      <c r="H15" s="58">
        <v>2385</v>
      </c>
      <c r="I15" s="57" t="s">
        <v>84</v>
      </c>
      <c r="J15" s="76">
        <v>17629</v>
      </c>
      <c r="K15" s="78">
        <v>844</v>
      </c>
      <c r="L15" s="58">
        <f t="shared" si="1"/>
        <v>8426</v>
      </c>
      <c r="M15" s="83">
        <f t="shared" si="0"/>
        <v>4584121</v>
      </c>
    </row>
    <row r="16" spans="1:13" ht="15" customHeight="1">
      <c r="A16" s="55"/>
      <c r="B16" s="58"/>
      <c r="C16" s="57" t="s">
        <v>95</v>
      </c>
      <c r="D16" s="69">
        <v>530873</v>
      </c>
      <c r="E16" s="58">
        <v>4303898</v>
      </c>
      <c r="F16" s="57" t="s">
        <v>84</v>
      </c>
      <c r="G16" s="58">
        <v>5699</v>
      </c>
      <c r="H16" s="58">
        <v>2120</v>
      </c>
      <c r="I16" s="57" t="s">
        <v>84</v>
      </c>
      <c r="J16" s="76">
        <v>17408</v>
      </c>
      <c r="K16" s="76">
        <v>1036</v>
      </c>
      <c r="L16" s="58">
        <f t="shared" si="1"/>
        <v>7819</v>
      </c>
      <c r="M16" s="83">
        <f t="shared" si="0"/>
        <v>4842590</v>
      </c>
    </row>
    <row r="17" spans="1:13" ht="15" customHeight="1">
      <c r="A17" s="55"/>
      <c r="B17" s="58"/>
      <c r="C17" s="57" t="s">
        <v>96</v>
      </c>
      <c r="D17" s="69">
        <v>379917</v>
      </c>
      <c r="E17" s="58">
        <v>3760869</v>
      </c>
      <c r="F17" s="57" t="s">
        <v>84</v>
      </c>
      <c r="G17" s="58">
        <v>4011</v>
      </c>
      <c r="H17" s="58">
        <v>3095</v>
      </c>
      <c r="I17" s="57" t="s">
        <v>84</v>
      </c>
      <c r="J17" s="76">
        <v>12650</v>
      </c>
      <c r="K17" s="78">
        <v>997</v>
      </c>
      <c r="L17" s="58">
        <f t="shared" si="1"/>
        <v>7106</v>
      </c>
      <c r="M17" s="83">
        <f t="shared" si="0"/>
        <v>4147892</v>
      </c>
    </row>
    <row r="18" spans="1:13" ht="15" customHeight="1" thickBot="1">
      <c r="A18" s="59"/>
      <c r="B18" s="60"/>
      <c r="C18" s="61" t="s">
        <v>97</v>
      </c>
      <c r="D18" s="70">
        <v>756650</v>
      </c>
      <c r="E18" s="60">
        <v>3215111</v>
      </c>
      <c r="F18" s="61" t="s">
        <v>84</v>
      </c>
      <c r="G18" s="60">
        <v>3604</v>
      </c>
      <c r="H18" s="60">
        <v>6930</v>
      </c>
      <c r="I18" s="61" t="s">
        <v>84</v>
      </c>
      <c r="J18" s="77">
        <v>17318</v>
      </c>
      <c r="K18" s="79">
        <v>630</v>
      </c>
      <c r="L18" s="60">
        <f t="shared" si="1"/>
        <v>10534</v>
      </c>
      <c r="M18" s="84">
        <f t="shared" si="0"/>
        <v>3982295</v>
      </c>
    </row>
    <row r="19" spans="1:57" ht="15" customHeight="1">
      <c r="A19" s="42"/>
      <c r="B19" s="42"/>
      <c r="C19" s="42"/>
      <c r="D19" s="44"/>
      <c r="E19" s="44"/>
      <c r="F19" s="48"/>
      <c r="G19" s="48"/>
      <c r="H19" s="48"/>
      <c r="I19" s="48"/>
      <c r="J19" s="48"/>
      <c r="K19" s="48"/>
      <c r="L19" s="44" t="s">
        <v>125</v>
      </c>
      <c r="M19" s="44"/>
      <c r="N19" s="44"/>
      <c r="O19" s="42"/>
      <c r="P19" s="42"/>
      <c r="Q19" s="42"/>
      <c r="R19" s="42"/>
      <c r="S19" s="42"/>
      <c r="T19" s="42"/>
      <c r="U19" s="42"/>
      <c r="V19" s="42"/>
      <c r="W19" s="42"/>
      <c r="X19" s="42"/>
      <c r="Y19" s="42"/>
      <c r="Z19" s="44"/>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row>
    <row r="20" spans="1:57" ht="15" customHeight="1">
      <c r="A20" s="47" t="s">
        <v>126</v>
      </c>
      <c r="B20" s="62">
        <v>1</v>
      </c>
      <c r="C20" s="42" t="s">
        <v>127</v>
      </c>
      <c r="D20" s="44"/>
      <c r="E20" s="44"/>
      <c r="F20" s="49"/>
      <c r="G20" s="49"/>
      <c r="H20" s="44"/>
      <c r="I20" s="49"/>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2"/>
      <c r="AJ20" s="42"/>
      <c r="AK20" s="42"/>
      <c r="AL20" s="42"/>
      <c r="AM20" s="42"/>
      <c r="AN20" s="42"/>
      <c r="AO20" s="42"/>
      <c r="AP20" s="42"/>
      <c r="AQ20" s="42"/>
      <c r="AR20" s="42"/>
      <c r="AS20" s="42"/>
      <c r="AT20" s="42"/>
      <c r="AU20" s="42"/>
      <c r="AV20" s="42"/>
      <c r="AW20" s="42"/>
      <c r="AX20" s="42"/>
      <c r="AY20" s="42"/>
      <c r="AZ20" s="42"/>
      <c r="BA20" s="47"/>
      <c r="BB20" s="42"/>
      <c r="BC20" s="47"/>
      <c r="BD20" s="47"/>
      <c r="BE20" s="42"/>
    </row>
    <row r="21" spans="1:57" ht="15" customHeight="1">
      <c r="A21" s="42"/>
      <c r="B21" s="62">
        <v>2</v>
      </c>
      <c r="C21" s="42" t="s">
        <v>136</v>
      </c>
      <c r="D21" s="42"/>
      <c r="E21" s="42"/>
      <c r="F21" s="46"/>
      <c r="G21" s="46"/>
      <c r="H21" s="42"/>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2"/>
      <c r="AJ21" s="42"/>
      <c r="AK21" s="42"/>
      <c r="AL21" s="42"/>
      <c r="AM21" s="42"/>
      <c r="AN21" s="42"/>
      <c r="AO21" s="42"/>
      <c r="AP21" s="42"/>
      <c r="AQ21" s="42"/>
      <c r="AR21" s="42"/>
      <c r="AS21" s="42"/>
      <c r="AT21" s="42"/>
      <c r="AU21" s="42"/>
      <c r="AV21" s="42"/>
      <c r="AW21" s="42"/>
      <c r="AX21" s="42"/>
      <c r="AY21" s="42"/>
      <c r="AZ21" s="42"/>
      <c r="BA21" s="47"/>
      <c r="BB21" s="42"/>
      <c r="BC21" s="47"/>
      <c r="BD21" s="47"/>
      <c r="BE21" s="42"/>
    </row>
    <row r="22" spans="1:42" ht="15" customHeight="1">
      <c r="A22" s="42"/>
      <c r="B22" s="42"/>
      <c r="C22" s="42" t="s">
        <v>128</v>
      </c>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row>
    <row r="23" spans="1:42" ht="15" customHeight="1">
      <c r="A23" s="44"/>
      <c r="B23" s="44"/>
      <c r="C23" s="44"/>
      <c r="D23" s="48"/>
      <c r="E23" s="48"/>
      <c r="F23" s="48"/>
      <c r="G23" s="48"/>
      <c r="H23" s="48"/>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2"/>
    </row>
    <row r="24" ht="15" customHeight="1">
      <c r="G24" s="4"/>
    </row>
    <row r="41" spans="1:42" ht="15" customHeight="1">
      <c r="A41" s="49"/>
      <c r="B41" s="49"/>
      <c r="C41" s="49"/>
      <c r="D41" s="49"/>
      <c r="E41" s="49"/>
      <c r="F41" s="49"/>
      <c r="G41" s="49"/>
      <c r="H41" s="49"/>
      <c r="I41" s="49"/>
      <c r="J41" s="49"/>
      <c r="K41" s="49"/>
      <c r="L41" s="49"/>
      <c r="M41" s="49"/>
      <c r="N41" s="49"/>
      <c r="O41" s="49"/>
      <c r="P41" s="49"/>
      <c r="Q41" s="49"/>
      <c r="R41" s="49"/>
      <c r="S41" s="49"/>
      <c r="T41" s="44"/>
      <c r="U41" s="44"/>
      <c r="V41" s="44"/>
      <c r="W41" s="44"/>
      <c r="X41" s="44"/>
      <c r="Y41" s="44"/>
      <c r="Z41" s="44"/>
      <c r="AA41" s="44"/>
      <c r="AB41" s="44"/>
      <c r="AC41" s="44"/>
      <c r="AD41" s="44"/>
      <c r="AE41" s="44"/>
      <c r="AF41" s="44"/>
      <c r="AG41" s="44"/>
      <c r="AH41" s="44"/>
      <c r="AI41" s="44"/>
      <c r="AJ41" s="44"/>
      <c r="AK41" s="44"/>
      <c r="AL41" s="45"/>
      <c r="AM41" s="44"/>
      <c r="AN41" s="45"/>
      <c r="AO41" s="45"/>
      <c r="AP41" s="42"/>
    </row>
    <row r="42" spans="1:42" ht="15"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2"/>
    </row>
    <row r="43" spans="1:42" ht="15"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2"/>
    </row>
    <row r="44" spans="1:42" ht="15" customHeigh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2"/>
    </row>
    <row r="45" spans="1:42" ht="1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row>
    <row r="46" spans="1:57" ht="1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row>
    <row r="47" spans="1:57" ht="15" customHeight="1">
      <c r="A47" s="50"/>
      <c r="B47" s="50"/>
      <c r="C47" s="50"/>
      <c r="D47" s="50"/>
      <c r="E47" s="50"/>
      <c r="F47" s="50"/>
      <c r="G47" s="50"/>
      <c r="H47" s="50"/>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row>
    <row r="48" spans="1:57" ht="1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row>
    <row r="49" spans="1:57" ht="1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row>
  </sheetData>
  <sheetProtection/>
  <mergeCells count="10">
    <mergeCell ref="G3:L3"/>
    <mergeCell ref="M3:M4"/>
    <mergeCell ref="A5:C5"/>
    <mergeCell ref="A6:C6"/>
    <mergeCell ref="A3:A4"/>
    <mergeCell ref="B3:B4"/>
    <mergeCell ref="C3:C4"/>
    <mergeCell ref="D3:D4"/>
    <mergeCell ref="E3:E4"/>
    <mergeCell ref="F3:F4"/>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1:G13"/>
  <sheetViews>
    <sheetView zoomScaleSheetLayoutView="100" zoomScalePageLayoutView="0" workbookViewId="0" topLeftCell="A1">
      <selection activeCell="A2" sqref="A2"/>
    </sheetView>
  </sheetViews>
  <sheetFormatPr defaultColWidth="9.140625" defaultRowHeight="15"/>
  <cols>
    <col min="1" max="1" width="7.140625" style="1" customWidth="1"/>
    <col min="2" max="2" width="1.8515625" style="1" customWidth="1"/>
    <col min="3" max="3" width="7.28125" style="1" customWidth="1"/>
    <col min="4" max="6" width="16.28125" style="1" customWidth="1"/>
    <col min="7" max="16384" width="9.00390625" style="1" customWidth="1"/>
  </cols>
  <sheetData>
    <row r="1" ht="13.5">
      <c r="A1" s="1" t="s">
        <v>63</v>
      </c>
    </row>
    <row r="3" ht="13.5">
      <c r="F3" s="5" t="s">
        <v>11</v>
      </c>
    </row>
    <row r="4" spans="1:7" ht="31.5" customHeight="1">
      <c r="A4" s="157" t="s">
        <v>43</v>
      </c>
      <c r="B4" s="160"/>
      <c r="C4" s="158" t="s">
        <v>44</v>
      </c>
      <c r="D4" s="35" t="s">
        <v>38</v>
      </c>
      <c r="E4" s="35" t="s">
        <v>37</v>
      </c>
      <c r="F4" s="35" t="s">
        <v>34</v>
      </c>
      <c r="G4" s="4"/>
    </row>
    <row r="5" spans="1:7" ht="18.75" customHeight="1">
      <c r="A5" s="152"/>
      <c r="B5" s="163"/>
      <c r="C5" s="153"/>
      <c r="D5" s="6" t="s">
        <v>25</v>
      </c>
      <c r="E5" s="6" t="s">
        <v>25</v>
      </c>
      <c r="F5" s="6" t="s">
        <v>20</v>
      </c>
      <c r="G5" s="4"/>
    </row>
    <row r="6" spans="1:7" ht="13.5">
      <c r="A6" s="149" t="s">
        <v>40</v>
      </c>
      <c r="B6" s="150"/>
      <c r="C6" s="151"/>
      <c r="D6" s="2">
        <v>200785</v>
      </c>
      <c r="E6" s="8">
        <v>23189</v>
      </c>
      <c r="F6" s="9">
        <v>11.5</v>
      </c>
      <c r="G6" s="7"/>
    </row>
    <row r="7" spans="1:7" ht="13.5">
      <c r="A7" s="149" t="s">
        <v>41</v>
      </c>
      <c r="B7" s="150"/>
      <c r="C7" s="151"/>
      <c r="D7" s="2">
        <v>199079</v>
      </c>
      <c r="E7" s="8">
        <v>22919</v>
      </c>
      <c r="F7" s="9">
        <v>11.5</v>
      </c>
      <c r="G7" s="7"/>
    </row>
    <row r="8" spans="1:7" ht="13.5">
      <c r="A8" s="149" t="s">
        <v>42</v>
      </c>
      <c r="B8" s="150"/>
      <c r="C8" s="151"/>
      <c r="D8" s="2">
        <v>197380</v>
      </c>
      <c r="E8" s="10">
        <v>22764</v>
      </c>
      <c r="F8" s="11">
        <v>11.5</v>
      </c>
      <c r="G8" s="7"/>
    </row>
    <row r="9" spans="1:7" ht="13.5">
      <c r="A9" s="149" t="s">
        <v>65</v>
      </c>
      <c r="B9" s="150"/>
      <c r="C9" s="151"/>
      <c r="D9" s="2">
        <v>195880</v>
      </c>
      <c r="E9" s="10">
        <v>22548</v>
      </c>
      <c r="F9" s="11">
        <v>11.5</v>
      </c>
      <c r="G9" s="7"/>
    </row>
    <row r="10" spans="1:7" ht="13.5">
      <c r="A10" s="152" t="s">
        <v>72</v>
      </c>
      <c r="B10" s="153"/>
      <c r="C10" s="154"/>
      <c r="D10" s="122">
        <v>194132</v>
      </c>
      <c r="E10" s="120">
        <v>22482</v>
      </c>
      <c r="F10" s="121">
        <v>11.6</v>
      </c>
      <c r="G10" s="7"/>
    </row>
    <row r="11" spans="1:7" ht="13.5">
      <c r="A11" s="4"/>
      <c r="B11" s="4"/>
      <c r="C11" s="4"/>
      <c r="D11" s="4"/>
      <c r="F11" s="5" t="s">
        <v>19</v>
      </c>
      <c r="G11" s="4"/>
    </row>
    <row r="12" spans="1:2" ht="13.5">
      <c r="A12" s="1" t="s">
        <v>45</v>
      </c>
      <c r="B12" s="1" t="s">
        <v>56</v>
      </c>
    </row>
    <row r="13" ht="13.5">
      <c r="B13" s="1" t="s">
        <v>57</v>
      </c>
    </row>
  </sheetData>
  <sheetProtection/>
  <mergeCells count="8">
    <mergeCell ref="A10:C10"/>
    <mergeCell ref="A4:A5"/>
    <mergeCell ref="C4:C5"/>
    <mergeCell ref="B4:B5"/>
    <mergeCell ref="A9:C9"/>
    <mergeCell ref="A7:C7"/>
    <mergeCell ref="A6:C6"/>
    <mergeCell ref="A8:C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E47"/>
  <sheetViews>
    <sheetView zoomScaleSheetLayoutView="100" zoomScalePageLayoutView="0" workbookViewId="0" topLeftCell="A1">
      <selection activeCell="A2" sqref="A2"/>
    </sheetView>
  </sheetViews>
  <sheetFormatPr defaultColWidth="6.28125" defaultRowHeight="15" customHeight="1"/>
  <cols>
    <col min="1" max="1" width="5.140625" style="1" customWidth="1"/>
    <col min="2" max="2" width="1.8515625" style="1" customWidth="1"/>
    <col min="3" max="3" width="5.140625" style="1" customWidth="1"/>
    <col min="4" max="6" width="11.421875" style="1" customWidth="1"/>
    <col min="7" max="9" width="10.57421875" style="1" customWidth="1"/>
    <col min="10" max="10" width="9.421875" style="1" customWidth="1"/>
    <col min="11" max="12" width="10.57421875" style="1" customWidth="1"/>
    <col min="13" max="13" width="11.57421875" style="1" customWidth="1"/>
    <col min="14" max="14" width="6.28125" style="1" customWidth="1"/>
    <col min="15" max="15" width="28.421875" style="1" customWidth="1"/>
    <col min="16" max="19" width="6.28125" style="1" customWidth="1"/>
    <col min="20" max="20" width="23.7109375" style="1" customWidth="1"/>
    <col min="21" max="16384" width="6.28125" style="1" customWidth="1"/>
  </cols>
  <sheetData>
    <row r="1" spans="1:14" ht="15" customHeight="1">
      <c r="A1" s="43" t="s">
        <v>98</v>
      </c>
      <c r="B1" s="42"/>
      <c r="C1" s="42"/>
      <c r="D1" s="42"/>
      <c r="E1" s="42"/>
      <c r="F1" s="42"/>
      <c r="G1" s="42"/>
      <c r="H1" s="42"/>
      <c r="I1" s="42"/>
      <c r="J1" s="42"/>
      <c r="K1" s="42"/>
      <c r="L1" s="42"/>
      <c r="M1" s="42"/>
      <c r="N1" s="42"/>
    </row>
    <row r="2" spans="1:15" ht="15" customHeight="1" thickBot="1">
      <c r="A2" s="44"/>
      <c r="B2" s="44"/>
      <c r="C2" s="44"/>
      <c r="D2" s="44"/>
      <c r="E2" s="48"/>
      <c r="F2" s="44"/>
      <c r="G2" s="44"/>
      <c r="H2" s="44"/>
      <c r="I2" s="44"/>
      <c r="J2" s="44"/>
      <c r="K2" s="44"/>
      <c r="L2" s="44"/>
      <c r="M2" s="44"/>
      <c r="N2" s="44"/>
      <c r="O2" s="4"/>
    </row>
    <row r="3" spans="1:14" ht="18" customHeight="1">
      <c r="A3" s="134" t="s">
        <v>43</v>
      </c>
      <c r="B3" s="136"/>
      <c r="C3" s="138" t="s">
        <v>44</v>
      </c>
      <c r="D3" s="123" t="s">
        <v>99</v>
      </c>
      <c r="E3" s="125"/>
      <c r="F3" s="123" t="s">
        <v>120</v>
      </c>
      <c r="G3" s="125"/>
      <c r="H3" s="123" t="s">
        <v>100</v>
      </c>
      <c r="I3" s="124"/>
      <c r="J3" s="124"/>
      <c r="K3" s="125"/>
      <c r="L3" s="123" t="s">
        <v>76</v>
      </c>
      <c r="M3" s="142"/>
      <c r="N3" s="42"/>
    </row>
    <row r="4" spans="1:14" ht="15" customHeight="1">
      <c r="A4" s="144"/>
      <c r="B4" s="143"/>
      <c r="C4" s="145"/>
      <c r="D4" s="85" t="s">
        <v>115</v>
      </c>
      <c r="E4" s="86" t="s">
        <v>117</v>
      </c>
      <c r="F4" s="87" t="s">
        <v>115</v>
      </c>
      <c r="G4" s="86" t="s">
        <v>117</v>
      </c>
      <c r="H4" s="88" t="s">
        <v>101</v>
      </c>
      <c r="I4" s="44" t="s">
        <v>121</v>
      </c>
      <c r="J4" s="44"/>
      <c r="K4" s="89" t="s">
        <v>117</v>
      </c>
      <c r="L4" s="87" t="s">
        <v>115</v>
      </c>
      <c r="M4" s="90" t="s">
        <v>117</v>
      </c>
      <c r="N4" s="42"/>
    </row>
    <row r="5" spans="1:14" ht="15" customHeight="1">
      <c r="A5" s="135"/>
      <c r="B5" s="137"/>
      <c r="C5" s="139"/>
      <c r="D5" s="91" t="s">
        <v>102</v>
      </c>
      <c r="E5" s="92" t="s">
        <v>116</v>
      </c>
      <c r="F5" s="93" t="s">
        <v>102</v>
      </c>
      <c r="G5" s="92" t="s">
        <v>116</v>
      </c>
      <c r="H5" s="94" t="s">
        <v>102</v>
      </c>
      <c r="I5" s="52" t="s">
        <v>118</v>
      </c>
      <c r="J5" s="52" t="s">
        <v>122</v>
      </c>
      <c r="K5" s="51" t="s">
        <v>119</v>
      </c>
      <c r="L5" s="95" t="s">
        <v>102</v>
      </c>
      <c r="M5" s="96" t="s">
        <v>119</v>
      </c>
      <c r="N5" s="42"/>
    </row>
    <row r="6" spans="1:14" ht="15" customHeight="1">
      <c r="A6" s="146" t="s">
        <v>103</v>
      </c>
      <c r="B6" s="147"/>
      <c r="C6" s="148"/>
      <c r="D6" s="63">
        <v>4291998</v>
      </c>
      <c r="E6" s="57" t="s">
        <v>104</v>
      </c>
      <c r="F6" s="101">
        <v>6813561</v>
      </c>
      <c r="G6" s="71" t="s">
        <v>104</v>
      </c>
      <c r="H6" s="101">
        <v>5728694</v>
      </c>
      <c r="I6" s="101">
        <v>4311644</v>
      </c>
      <c r="J6" s="101">
        <v>1417050</v>
      </c>
      <c r="K6" s="57" t="s">
        <v>104</v>
      </c>
      <c r="L6" s="101">
        <v>16834253</v>
      </c>
      <c r="M6" s="103" t="s">
        <v>104</v>
      </c>
      <c r="N6" s="42"/>
    </row>
    <row r="7" spans="1:14" ht="15" customHeight="1">
      <c r="A7" s="131" t="s">
        <v>105</v>
      </c>
      <c r="B7" s="132"/>
      <c r="C7" s="133"/>
      <c r="D7" s="65">
        <v>4467966</v>
      </c>
      <c r="E7" s="67" t="s">
        <v>106</v>
      </c>
      <c r="F7" s="66">
        <v>6854283</v>
      </c>
      <c r="G7" s="67" t="s">
        <v>106</v>
      </c>
      <c r="H7" s="66">
        <v>5910458</v>
      </c>
      <c r="I7" s="66">
        <v>4226066</v>
      </c>
      <c r="J7" s="66">
        <v>1684391</v>
      </c>
      <c r="K7" s="67" t="s">
        <v>106</v>
      </c>
      <c r="L7" s="66">
        <v>17232706</v>
      </c>
      <c r="M7" s="104" t="s">
        <v>106</v>
      </c>
      <c r="N7" s="42"/>
    </row>
    <row r="8" spans="1:14" ht="15" customHeight="1">
      <c r="A8" s="97"/>
      <c r="B8" s="98"/>
      <c r="C8" s="57" t="s">
        <v>86</v>
      </c>
      <c r="D8" s="69">
        <v>348563</v>
      </c>
      <c r="E8" s="58">
        <v>11</v>
      </c>
      <c r="F8" s="58">
        <v>533392</v>
      </c>
      <c r="G8" s="58">
        <v>48</v>
      </c>
      <c r="H8" s="101">
        <v>502330</v>
      </c>
      <c r="I8" s="58">
        <v>359673</v>
      </c>
      <c r="J8" s="56">
        <v>142657</v>
      </c>
      <c r="K8" s="58">
        <v>24</v>
      </c>
      <c r="L8" s="101">
        <v>1384285</v>
      </c>
      <c r="M8" s="105">
        <v>60</v>
      </c>
      <c r="N8" s="42"/>
    </row>
    <row r="9" spans="1:14" ht="15" customHeight="1">
      <c r="A9" s="97"/>
      <c r="B9" s="98"/>
      <c r="C9" s="57" t="s">
        <v>87</v>
      </c>
      <c r="D9" s="69">
        <v>340429</v>
      </c>
      <c r="E9" s="58">
        <v>11</v>
      </c>
      <c r="F9" s="58">
        <v>514746</v>
      </c>
      <c r="G9" s="58">
        <v>48</v>
      </c>
      <c r="H9" s="101">
        <v>415353</v>
      </c>
      <c r="I9" s="58">
        <v>308719</v>
      </c>
      <c r="J9" s="58">
        <v>106634</v>
      </c>
      <c r="K9" s="58">
        <v>27</v>
      </c>
      <c r="L9" s="101">
        <v>1270528</v>
      </c>
      <c r="M9" s="105">
        <v>61</v>
      </c>
      <c r="N9" s="42"/>
    </row>
    <row r="10" spans="1:14" ht="15" customHeight="1">
      <c r="A10" s="97"/>
      <c r="B10" s="98"/>
      <c r="C10" s="57" t="s">
        <v>88</v>
      </c>
      <c r="D10" s="69">
        <v>361275</v>
      </c>
      <c r="E10" s="58">
        <v>11</v>
      </c>
      <c r="F10" s="58">
        <v>537151</v>
      </c>
      <c r="G10" s="58">
        <v>51</v>
      </c>
      <c r="H10" s="101">
        <v>347091</v>
      </c>
      <c r="I10" s="58">
        <v>263212</v>
      </c>
      <c r="J10" s="58">
        <v>83879</v>
      </c>
      <c r="K10" s="58">
        <v>29</v>
      </c>
      <c r="L10" s="101">
        <v>1245517</v>
      </c>
      <c r="M10" s="105">
        <v>64</v>
      </c>
      <c r="N10" s="42"/>
    </row>
    <row r="11" spans="1:14" ht="15" customHeight="1">
      <c r="A11" s="97"/>
      <c r="B11" s="98"/>
      <c r="C11" s="57" t="s">
        <v>89</v>
      </c>
      <c r="D11" s="69">
        <v>396038</v>
      </c>
      <c r="E11" s="58">
        <v>12</v>
      </c>
      <c r="F11" s="58">
        <v>594383</v>
      </c>
      <c r="G11" s="58">
        <v>51</v>
      </c>
      <c r="H11" s="101">
        <v>384723</v>
      </c>
      <c r="I11" s="58">
        <v>297537</v>
      </c>
      <c r="J11" s="58">
        <v>87186</v>
      </c>
      <c r="K11" s="58">
        <v>33</v>
      </c>
      <c r="L11" s="101">
        <v>1375144</v>
      </c>
      <c r="M11" s="105">
        <v>66</v>
      </c>
      <c r="N11" s="42"/>
    </row>
    <row r="12" spans="1:14" ht="15" customHeight="1">
      <c r="A12" s="97"/>
      <c r="B12" s="98"/>
      <c r="C12" s="57" t="s">
        <v>90</v>
      </c>
      <c r="D12" s="69">
        <v>374391</v>
      </c>
      <c r="E12" s="58">
        <v>12</v>
      </c>
      <c r="F12" s="58">
        <v>638323</v>
      </c>
      <c r="G12" s="58">
        <v>51</v>
      </c>
      <c r="H12" s="101">
        <v>479726</v>
      </c>
      <c r="I12" s="58">
        <v>379064</v>
      </c>
      <c r="J12" s="58">
        <v>100662</v>
      </c>
      <c r="K12" s="58">
        <v>36</v>
      </c>
      <c r="L12" s="101">
        <v>1492440</v>
      </c>
      <c r="M12" s="105">
        <v>69</v>
      </c>
      <c r="N12" s="42"/>
    </row>
    <row r="13" spans="1:14" ht="15" customHeight="1">
      <c r="A13" s="97"/>
      <c r="B13" s="98"/>
      <c r="C13" s="57" t="s">
        <v>91</v>
      </c>
      <c r="D13" s="69">
        <v>361069</v>
      </c>
      <c r="E13" s="58">
        <v>11</v>
      </c>
      <c r="F13" s="58">
        <v>579044</v>
      </c>
      <c r="G13" s="58">
        <v>54</v>
      </c>
      <c r="H13" s="101">
        <v>409062</v>
      </c>
      <c r="I13" s="58">
        <v>318334</v>
      </c>
      <c r="J13" s="58">
        <v>90728</v>
      </c>
      <c r="K13" s="58">
        <v>35</v>
      </c>
      <c r="L13" s="101">
        <v>1349175</v>
      </c>
      <c r="M13" s="105">
        <v>70</v>
      </c>
      <c r="N13" s="42"/>
    </row>
    <row r="14" spans="1:14" ht="15" customHeight="1">
      <c r="A14" s="97"/>
      <c r="B14" s="98"/>
      <c r="C14" s="57" t="s">
        <v>92</v>
      </c>
      <c r="D14" s="69">
        <v>358295</v>
      </c>
      <c r="E14" s="58">
        <v>11</v>
      </c>
      <c r="F14" s="58">
        <v>534799</v>
      </c>
      <c r="G14" s="58">
        <v>54</v>
      </c>
      <c r="H14" s="101">
        <v>359850</v>
      </c>
      <c r="I14" s="58">
        <v>272422</v>
      </c>
      <c r="J14" s="58">
        <v>87428</v>
      </c>
      <c r="K14" s="58">
        <v>39</v>
      </c>
      <c r="L14" s="101">
        <v>1252944</v>
      </c>
      <c r="M14" s="105">
        <v>72</v>
      </c>
      <c r="N14" s="42"/>
    </row>
    <row r="15" spans="1:14" ht="15" customHeight="1">
      <c r="A15" s="97"/>
      <c r="B15" s="98"/>
      <c r="C15" s="57" t="s">
        <v>93</v>
      </c>
      <c r="D15" s="69">
        <v>359922</v>
      </c>
      <c r="E15" s="58">
        <v>12</v>
      </c>
      <c r="F15" s="58">
        <v>536820</v>
      </c>
      <c r="G15" s="58">
        <v>54</v>
      </c>
      <c r="H15" s="101">
        <v>437680</v>
      </c>
      <c r="I15" s="58">
        <v>319955</v>
      </c>
      <c r="J15" s="58">
        <v>117725</v>
      </c>
      <c r="K15" s="58">
        <v>40</v>
      </c>
      <c r="L15" s="101">
        <v>1334422</v>
      </c>
      <c r="M15" s="105">
        <v>73</v>
      </c>
      <c r="N15" s="42"/>
    </row>
    <row r="16" spans="1:14" ht="15" customHeight="1">
      <c r="A16" s="97"/>
      <c r="B16" s="98"/>
      <c r="C16" s="57" t="s">
        <v>94</v>
      </c>
      <c r="D16" s="69">
        <v>399834</v>
      </c>
      <c r="E16" s="58">
        <v>11</v>
      </c>
      <c r="F16" s="58">
        <v>587530</v>
      </c>
      <c r="G16" s="58">
        <v>54</v>
      </c>
      <c r="H16" s="101">
        <v>563549</v>
      </c>
      <c r="I16" s="58">
        <v>387807</v>
      </c>
      <c r="J16" s="58">
        <v>175742</v>
      </c>
      <c r="K16" s="58">
        <v>42</v>
      </c>
      <c r="L16" s="101">
        <v>1550913</v>
      </c>
      <c r="M16" s="105">
        <v>75</v>
      </c>
      <c r="N16" s="42"/>
    </row>
    <row r="17" spans="1:57" ht="15" customHeight="1">
      <c r="A17" s="97"/>
      <c r="B17" s="98"/>
      <c r="C17" s="57" t="s">
        <v>107</v>
      </c>
      <c r="D17" s="69">
        <v>404125</v>
      </c>
      <c r="E17" s="58">
        <v>14</v>
      </c>
      <c r="F17" s="58">
        <v>606227</v>
      </c>
      <c r="G17" s="58">
        <v>57</v>
      </c>
      <c r="H17" s="101">
        <v>740792</v>
      </c>
      <c r="I17" s="58">
        <v>488087</v>
      </c>
      <c r="J17" s="58">
        <v>252705</v>
      </c>
      <c r="K17" s="58">
        <v>49</v>
      </c>
      <c r="L17" s="101">
        <v>1751144</v>
      </c>
      <c r="M17" s="105">
        <v>80</v>
      </c>
      <c r="N17" s="42"/>
      <c r="O17" s="42"/>
      <c r="P17" s="42"/>
      <c r="Q17" s="42"/>
      <c r="R17" s="42"/>
      <c r="S17" s="42"/>
      <c r="T17" s="42"/>
      <c r="U17" s="42"/>
      <c r="V17" s="42"/>
      <c r="W17" s="42"/>
      <c r="X17" s="42"/>
      <c r="Y17" s="42"/>
      <c r="Z17" s="44"/>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row>
    <row r="18" spans="1:57" ht="15" customHeight="1">
      <c r="A18" s="97"/>
      <c r="B18" s="98"/>
      <c r="C18" s="57" t="s">
        <v>108</v>
      </c>
      <c r="D18" s="69">
        <v>382931</v>
      </c>
      <c r="E18" s="58">
        <v>14</v>
      </c>
      <c r="F18" s="58">
        <v>620374</v>
      </c>
      <c r="G18" s="58">
        <v>58</v>
      </c>
      <c r="H18" s="101">
        <v>697286</v>
      </c>
      <c r="I18" s="58">
        <v>449490</v>
      </c>
      <c r="J18" s="58">
        <v>247796</v>
      </c>
      <c r="K18" s="58">
        <v>50</v>
      </c>
      <c r="L18" s="101">
        <v>1700591</v>
      </c>
      <c r="M18" s="105">
        <v>81</v>
      </c>
      <c r="N18" s="42"/>
      <c r="O18" s="46"/>
      <c r="P18" s="46"/>
      <c r="Q18" s="46"/>
      <c r="R18" s="46"/>
      <c r="S18" s="46"/>
      <c r="T18" s="46"/>
      <c r="U18" s="46"/>
      <c r="V18" s="46"/>
      <c r="W18" s="46"/>
      <c r="X18" s="46"/>
      <c r="Y18" s="46"/>
      <c r="Z18" s="46"/>
      <c r="AA18" s="46"/>
      <c r="AB18" s="46"/>
      <c r="AC18" s="46"/>
      <c r="AD18" s="46"/>
      <c r="AE18" s="46"/>
      <c r="AF18" s="46"/>
      <c r="AG18" s="46"/>
      <c r="AH18" s="46"/>
      <c r="AI18" s="42"/>
      <c r="AJ18" s="42"/>
      <c r="AK18" s="42"/>
      <c r="AL18" s="42"/>
      <c r="AM18" s="42"/>
      <c r="AN18" s="42"/>
      <c r="AO18" s="42"/>
      <c r="AP18" s="42"/>
      <c r="AQ18" s="42"/>
      <c r="AR18" s="42"/>
      <c r="AS18" s="42"/>
      <c r="AT18" s="42"/>
      <c r="AU18" s="42"/>
      <c r="AV18" s="42"/>
      <c r="AW18" s="42"/>
      <c r="AX18" s="42"/>
      <c r="AY18" s="42"/>
      <c r="AZ18" s="42"/>
      <c r="BA18" s="47"/>
      <c r="BB18" s="42"/>
      <c r="BC18" s="47"/>
      <c r="BD18" s="47"/>
      <c r="BE18" s="42"/>
    </row>
    <row r="19" spans="1:57" ht="15" customHeight="1" thickBot="1">
      <c r="A19" s="99"/>
      <c r="B19" s="100"/>
      <c r="C19" s="61" t="s">
        <v>109</v>
      </c>
      <c r="D19" s="70">
        <v>381094</v>
      </c>
      <c r="E19" s="60">
        <v>13</v>
      </c>
      <c r="F19" s="60">
        <v>571494</v>
      </c>
      <c r="G19" s="60">
        <v>58</v>
      </c>
      <c r="H19" s="102">
        <v>573016</v>
      </c>
      <c r="I19" s="60">
        <v>381766</v>
      </c>
      <c r="J19" s="60">
        <v>191250</v>
      </c>
      <c r="K19" s="60">
        <v>53</v>
      </c>
      <c r="L19" s="102">
        <v>1525604</v>
      </c>
      <c r="M19" s="106">
        <v>83</v>
      </c>
      <c r="N19" s="42"/>
      <c r="O19" s="46"/>
      <c r="P19" s="46"/>
      <c r="Q19" s="46"/>
      <c r="R19" s="46"/>
      <c r="S19" s="46"/>
      <c r="T19" s="46"/>
      <c r="U19" s="46"/>
      <c r="V19" s="46"/>
      <c r="W19" s="46"/>
      <c r="X19" s="46"/>
      <c r="Y19" s="46"/>
      <c r="Z19" s="46"/>
      <c r="AA19" s="46"/>
      <c r="AB19" s="46"/>
      <c r="AC19" s="46"/>
      <c r="AD19" s="46"/>
      <c r="AE19" s="46"/>
      <c r="AF19" s="46"/>
      <c r="AG19" s="46"/>
      <c r="AH19" s="46"/>
      <c r="AI19" s="42"/>
      <c r="AJ19" s="42"/>
      <c r="AK19" s="42"/>
      <c r="AL19" s="42"/>
      <c r="AM19" s="42"/>
      <c r="AN19" s="42"/>
      <c r="AO19" s="42"/>
      <c r="AP19" s="42"/>
      <c r="AQ19" s="42"/>
      <c r="AR19" s="42"/>
      <c r="AS19" s="42"/>
      <c r="AT19" s="42"/>
      <c r="AU19" s="42"/>
      <c r="AV19" s="42"/>
      <c r="AW19" s="42"/>
      <c r="AX19" s="42"/>
      <c r="AY19" s="42"/>
      <c r="AZ19" s="42"/>
      <c r="BA19" s="47"/>
      <c r="BB19" s="42"/>
      <c r="BC19" s="47"/>
      <c r="BD19" s="47"/>
      <c r="BE19" s="42"/>
    </row>
    <row r="20" spans="1:57" ht="15" customHeight="1">
      <c r="A20" s="42"/>
      <c r="B20" s="42"/>
      <c r="C20" s="42"/>
      <c r="D20" s="44"/>
      <c r="E20" s="44"/>
      <c r="F20" s="49"/>
      <c r="G20" s="49"/>
      <c r="H20" s="44"/>
      <c r="I20" s="49"/>
      <c r="J20" s="49"/>
      <c r="K20" s="49"/>
      <c r="L20" s="49" t="s">
        <v>123</v>
      </c>
      <c r="M20" s="49"/>
      <c r="N20" s="49"/>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row>
    <row r="21" spans="1:57" ht="15" customHeight="1">
      <c r="A21" s="42" t="s">
        <v>110</v>
      </c>
      <c r="B21" s="42"/>
      <c r="C21" s="42"/>
      <c r="D21" s="44"/>
      <c r="E21" s="42"/>
      <c r="F21" s="42"/>
      <c r="G21" s="44"/>
      <c r="H21" s="44"/>
      <c r="I21" s="44"/>
      <c r="J21" s="44"/>
      <c r="K21" s="44"/>
      <c r="L21" s="44"/>
      <c r="M21" s="44"/>
      <c r="N21" s="44"/>
      <c r="O21" s="44"/>
      <c r="P21" s="44"/>
      <c r="Q21" s="44"/>
      <c r="R21" s="44"/>
      <c r="S21" s="48"/>
      <c r="T21" s="48"/>
      <c r="U21" s="48"/>
      <c r="V21" s="48"/>
      <c r="W21" s="48"/>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2"/>
    </row>
    <row r="22" spans="1:14" ht="15" customHeight="1">
      <c r="A22" s="42" t="s">
        <v>111</v>
      </c>
      <c r="B22" s="42"/>
      <c r="C22" s="42"/>
      <c r="D22" s="46"/>
      <c r="E22" s="46"/>
      <c r="F22" s="46"/>
      <c r="G22" s="44"/>
      <c r="H22" s="44"/>
      <c r="I22" s="44"/>
      <c r="J22" s="44"/>
      <c r="K22" s="44"/>
      <c r="L22" s="44"/>
      <c r="M22" s="44"/>
      <c r="N22" s="44"/>
    </row>
    <row r="23" spans="1:14" ht="15" customHeight="1">
      <c r="A23" s="42"/>
      <c r="B23" s="42"/>
      <c r="C23" s="42"/>
      <c r="D23" s="46"/>
      <c r="E23" s="46"/>
      <c r="F23" s="46"/>
      <c r="G23" s="44"/>
      <c r="H23" s="44"/>
      <c r="I23" s="44"/>
      <c r="J23" s="44"/>
      <c r="K23" s="44"/>
      <c r="L23" s="44"/>
      <c r="M23" s="44"/>
      <c r="N23" s="44"/>
    </row>
    <row r="24" spans="1:14" ht="15" customHeight="1">
      <c r="A24" s="42"/>
      <c r="B24" s="42"/>
      <c r="C24" s="42"/>
      <c r="D24" s="46"/>
      <c r="E24" s="46"/>
      <c r="F24" s="46"/>
      <c r="G24" s="42"/>
      <c r="H24" s="42"/>
      <c r="I24" s="42"/>
      <c r="J24" s="42"/>
      <c r="K24" s="42"/>
      <c r="L24" s="42"/>
      <c r="M24" s="42"/>
      <c r="N24" s="42"/>
    </row>
    <row r="25" spans="1:14" ht="15" customHeight="1">
      <c r="A25" s="42"/>
      <c r="B25" s="42"/>
      <c r="C25" s="42"/>
      <c r="D25" s="42"/>
      <c r="E25" s="42"/>
      <c r="F25" s="42"/>
      <c r="G25" s="42"/>
      <c r="H25" s="42"/>
      <c r="I25" s="42"/>
      <c r="J25" s="42"/>
      <c r="K25" s="42"/>
      <c r="L25" s="42"/>
      <c r="M25" s="42"/>
      <c r="N25" s="42"/>
    </row>
    <row r="26" spans="1:14" ht="15" customHeight="1">
      <c r="A26" s="50"/>
      <c r="B26" s="50"/>
      <c r="C26" s="50"/>
      <c r="D26" s="50"/>
      <c r="E26" s="50"/>
      <c r="F26" s="50"/>
      <c r="G26" s="50"/>
      <c r="H26" s="50"/>
      <c r="I26" s="42"/>
      <c r="J26" s="42"/>
      <c r="K26" s="42"/>
      <c r="L26" s="42"/>
      <c r="M26" s="42"/>
      <c r="N26" s="42"/>
    </row>
    <row r="27" spans="1:14" ht="15" customHeight="1">
      <c r="A27" s="42"/>
      <c r="B27" s="42"/>
      <c r="C27" s="42"/>
      <c r="D27" s="42"/>
      <c r="E27" s="42"/>
      <c r="F27" s="42"/>
      <c r="G27" s="42"/>
      <c r="H27" s="42"/>
      <c r="I27" s="42"/>
      <c r="J27" s="42"/>
      <c r="K27" s="42"/>
      <c r="L27" s="42"/>
      <c r="M27" s="42"/>
      <c r="N27" s="42"/>
    </row>
    <row r="28" spans="1:14" ht="15" customHeight="1">
      <c r="A28" s="42"/>
      <c r="B28" s="42"/>
      <c r="C28" s="42"/>
      <c r="D28" s="42"/>
      <c r="E28" s="42"/>
      <c r="F28" s="42"/>
      <c r="G28" s="42"/>
      <c r="H28" s="42"/>
      <c r="I28" s="42"/>
      <c r="J28" s="42"/>
      <c r="K28" s="42"/>
      <c r="L28" s="42"/>
      <c r="M28" s="42"/>
      <c r="N28" s="42"/>
    </row>
    <row r="39" spans="15:57" ht="15" customHeight="1">
      <c r="O39" s="49"/>
      <c r="P39" s="49"/>
      <c r="Q39" s="49"/>
      <c r="R39" s="49"/>
      <c r="S39" s="49"/>
      <c r="T39" s="49"/>
      <c r="U39" s="49"/>
      <c r="V39" s="49"/>
      <c r="W39" s="49"/>
      <c r="X39" s="49"/>
      <c r="Y39" s="49"/>
      <c r="Z39" s="49"/>
      <c r="AA39" s="49"/>
      <c r="AB39" s="49"/>
      <c r="AC39" s="49"/>
      <c r="AD39" s="49"/>
      <c r="AE39" s="49"/>
      <c r="AF39" s="49"/>
      <c r="AG39" s="49"/>
      <c r="AH39" s="49"/>
      <c r="AI39" s="44"/>
      <c r="AJ39" s="44"/>
      <c r="AK39" s="44"/>
      <c r="AL39" s="44"/>
      <c r="AM39" s="44"/>
      <c r="AN39" s="44"/>
      <c r="AO39" s="44"/>
      <c r="AP39" s="44"/>
      <c r="AQ39" s="44"/>
      <c r="AR39" s="44"/>
      <c r="AS39" s="44"/>
      <c r="AT39" s="44"/>
      <c r="AU39" s="44"/>
      <c r="AV39" s="44"/>
      <c r="AW39" s="44"/>
      <c r="AX39" s="44"/>
      <c r="AY39" s="44"/>
      <c r="AZ39" s="44"/>
      <c r="BA39" s="45"/>
      <c r="BB39" s="44"/>
      <c r="BC39" s="45"/>
      <c r="BD39" s="45"/>
      <c r="BE39" s="42"/>
    </row>
    <row r="40" spans="15:57" ht="15" customHeight="1">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2"/>
    </row>
    <row r="41" spans="15:57" ht="15" customHeight="1">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2"/>
    </row>
    <row r="42" spans="15:57" ht="15" customHeight="1">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2"/>
    </row>
    <row r="43" spans="15:57" ht="15" customHeight="1">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row>
    <row r="44" spans="15:57" ht="15" customHeight="1">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row>
    <row r="45" spans="15:57" ht="15" customHeight="1">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row>
    <row r="46" spans="15:57" ht="15" customHeight="1">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row>
    <row r="47" spans="15:57" ht="15" customHeight="1">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row>
  </sheetData>
  <sheetProtection/>
  <mergeCells count="9">
    <mergeCell ref="A7:C7"/>
    <mergeCell ref="L3:M3"/>
    <mergeCell ref="B3:B5"/>
    <mergeCell ref="A3:A5"/>
    <mergeCell ref="C3:C5"/>
    <mergeCell ref="D3:E3"/>
    <mergeCell ref="F3:G3"/>
    <mergeCell ref="H3:K3"/>
    <mergeCell ref="A6:C6"/>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I11"/>
  <sheetViews>
    <sheetView zoomScaleSheetLayoutView="100" zoomScalePageLayoutView="0" workbookViewId="0" topLeftCell="A1">
      <selection activeCell="D17" sqref="D17"/>
    </sheetView>
  </sheetViews>
  <sheetFormatPr defaultColWidth="9.140625" defaultRowHeight="15"/>
  <cols>
    <col min="1" max="1" width="6.7109375" style="1" customWidth="1"/>
    <col min="2" max="2" width="1.8515625" style="1" customWidth="1"/>
    <col min="3" max="3" width="7.140625" style="1" customWidth="1"/>
    <col min="4" max="8" width="15.00390625" style="1" customWidth="1"/>
    <col min="9" max="16384" width="9.00390625" style="1" customWidth="1"/>
  </cols>
  <sheetData>
    <row r="1" ht="13.5">
      <c r="A1" s="1" t="s">
        <v>59</v>
      </c>
    </row>
    <row r="2" ht="13.5">
      <c r="A2" s="1" t="s">
        <v>46</v>
      </c>
    </row>
    <row r="4" spans="1:8" ht="21.75" customHeight="1">
      <c r="A4" s="157" t="s">
        <v>43</v>
      </c>
      <c r="B4" s="160"/>
      <c r="C4" s="159" t="s">
        <v>44</v>
      </c>
      <c r="D4" s="157" t="s">
        <v>47</v>
      </c>
      <c r="E4" s="158"/>
      <c r="F4" s="159"/>
      <c r="G4" s="155" t="s">
        <v>132</v>
      </c>
      <c r="H4" s="155" t="s">
        <v>133</v>
      </c>
    </row>
    <row r="5" spans="1:8" ht="28.5" customHeight="1">
      <c r="A5" s="149"/>
      <c r="B5" s="161"/>
      <c r="C5" s="150"/>
      <c r="D5" s="36" t="s">
        <v>131</v>
      </c>
      <c r="E5" s="36" t="s">
        <v>130</v>
      </c>
      <c r="F5" s="36" t="s">
        <v>129</v>
      </c>
      <c r="G5" s="156"/>
      <c r="H5" s="156"/>
    </row>
    <row r="6" spans="1:8" ht="13.5">
      <c r="A6" s="157" t="s">
        <v>40</v>
      </c>
      <c r="B6" s="158"/>
      <c r="C6" s="159"/>
      <c r="D6" s="28">
        <v>54416</v>
      </c>
      <c r="E6" s="28">
        <v>46664</v>
      </c>
      <c r="F6" s="31">
        <v>85.8</v>
      </c>
      <c r="G6" s="29">
        <v>245000</v>
      </c>
      <c r="H6" s="30">
        <v>66082530</v>
      </c>
    </row>
    <row r="7" spans="1:8" ht="13.5">
      <c r="A7" s="149" t="s">
        <v>41</v>
      </c>
      <c r="B7" s="150"/>
      <c r="C7" s="151"/>
      <c r="D7" s="2">
        <v>54783</v>
      </c>
      <c r="E7" s="2">
        <v>46468</v>
      </c>
      <c r="F7" s="12">
        <v>84.8</v>
      </c>
      <c r="G7" s="8">
        <v>245000</v>
      </c>
      <c r="H7" s="3">
        <v>64470311</v>
      </c>
    </row>
    <row r="8" spans="1:8" ht="13.5">
      <c r="A8" s="149" t="s">
        <v>42</v>
      </c>
      <c r="B8" s="150"/>
      <c r="C8" s="151"/>
      <c r="D8" s="2">
        <v>55154</v>
      </c>
      <c r="E8" s="2">
        <v>46393</v>
      </c>
      <c r="F8" s="12">
        <v>84.1</v>
      </c>
      <c r="G8" s="8">
        <v>235000</v>
      </c>
      <c r="H8" s="3">
        <v>62278621</v>
      </c>
    </row>
    <row r="9" spans="1:8" ht="13.5">
      <c r="A9" s="149" t="s">
        <v>65</v>
      </c>
      <c r="B9" s="150"/>
      <c r="C9" s="151"/>
      <c r="D9" s="37">
        <v>55653</v>
      </c>
      <c r="E9" s="2">
        <v>46486</v>
      </c>
      <c r="F9" s="12">
        <v>83.5</v>
      </c>
      <c r="G9" s="8">
        <v>235000</v>
      </c>
      <c r="H9" s="3">
        <v>60782293</v>
      </c>
    </row>
    <row r="10" spans="1:9" s="4" customFormat="1" ht="13.5">
      <c r="A10" s="152" t="s">
        <v>72</v>
      </c>
      <c r="B10" s="153"/>
      <c r="C10" s="154"/>
      <c r="D10" s="122">
        <v>56156</v>
      </c>
      <c r="E10" s="107">
        <v>46541</v>
      </c>
      <c r="F10" s="108">
        <v>82.9</v>
      </c>
      <c r="G10" s="170">
        <v>215000</v>
      </c>
      <c r="H10" s="169">
        <v>62808548</v>
      </c>
      <c r="I10" s="7"/>
    </row>
    <row r="11" spans="1:8" ht="13.5">
      <c r="A11" s="4"/>
      <c r="G11" s="171"/>
      <c r="H11" s="172" t="s">
        <v>66</v>
      </c>
    </row>
  </sheetData>
  <sheetProtection/>
  <mergeCells count="11">
    <mergeCell ref="C4:C5"/>
    <mergeCell ref="A8:C8"/>
    <mergeCell ref="A10:C10"/>
    <mergeCell ref="A9:C9"/>
    <mergeCell ref="A7:C7"/>
    <mergeCell ref="G4:G5"/>
    <mergeCell ref="H4:H5"/>
    <mergeCell ref="A6:C6"/>
    <mergeCell ref="D4:F4"/>
    <mergeCell ref="B4:B5"/>
    <mergeCell ref="A4:A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K14"/>
  <sheetViews>
    <sheetView zoomScaleSheetLayoutView="100" zoomScalePageLayoutView="0" workbookViewId="0" topLeftCell="A1">
      <selection activeCell="A3" sqref="A3"/>
    </sheetView>
  </sheetViews>
  <sheetFormatPr defaultColWidth="9.140625" defaultRowHeight="15"/>
  <cols>
    <col min="1" max="1" width="4.7109375" style="1" customWidth="1"/>
    <col min="2" max="2" width="1.8515625" style="1" customWidth="1"/>
    <col min="3" max="3" width="4.7109375" style="1" customWidth="1"/>
    <col min="4" max="4" width="11.8515625" style="1" customWidth="1"/>
    <col min="5" max="5" width="8.8515625" style="1" customWidth="1"/>
    <col min="6" max="10" width="12.28125" style="1" customWidth="1"/>
    <col min="11" max="11" width="8.8515625" style="1" customWidth="1"/>
    <col min="12" max="16384" width="9.00390625" style="1" customWidth="1"/>
  </cols>
  <sheetData>
    <row r="1" ht="13.5">
      <c r="A1" s="1" t="s">
        <v>59</v>
      </c>
    </row>
    <row r="2" ht="13.5">
      <c r="A2" s="1" t="s">
        <v>48</v>
      </c>
    </row>
    <row r="3" ht="13.5">
      <c r="K3" s="5" t="s">
        <v>9</v>
      </c>
    </row>
    <row r="4" spans="1:11" ht="21.75" customHeight="1">
      <c r="A4" s="157" t="s">
        <v>43</v>
      </c>
      <c r="B4" s="160"/>
      <c r="C4" s="159" t="s">
        <v>44</v>
      </c>
      <c r="D4" s="164" t="s">
        <v>2</v>
      </c>
      <c r="E4" s="164" t="s">
        <v>4</v>
      </c>
      <c r="F4" s="157" t="s">
        <v>50</v>
      </c>
      <c r="G4" s="158"/>
      <c r="H4" s="158"/>
      <c r="I4" s="158"/>
      <c r="J4" s="159"/>
      <c r="K4" s="155" t="s">
        <v>51</v>
      </c>
    </row>
    <row r="5" spans="1:11" ht="24.75" customHeight="1">
      <c r="A5" s="152"/>
      <c r="B5" s="163"/>
      <c r="C5" s="154"/>
      <c r="D5" s="165"/>
      <c r="E5" s="165"/>
      <c r="F5" s="34" t="s">
        <v>5</v>
      </c>
      <c r="G5" s="26" t="s">
        <v>6</v>
      </c>
      <c r="H5" s="26" t="s">
        <v>7</v>
      </c>
      <c r="I5" s="26" t="s">
        <v>8</v>
      </c>
      <c r="J5" s="26" t="s">
        <v>3</v>
      </c>
      <c r="K5" s="162"/>
    </row>
    <row r="6" spans="1:11" ht="18" customHeight="1">
      <c r="A6" s="149" t="s">
        <v>40</v>
      </c>
      <c r="B6" s="150"/>
      <c r="C6" s="151"/>
      <c r="D6" s="2">
        <v>66072043</v>
      </c>
      <c r="E6" s="2">
        <v>39911</v>
      </c>
      <c r="F6" s="19">
        <v>65918509</v>
      </c>
      <c r="G6" s="8">
        <v>21522060</v>
      </c>
      <c r="H6" s="8">
        <v>7528180</v>
      </c>
      <c r="I6" s="8">
        <v>26418145</v>
      </c>
      <c r="J6" s="8">
        <v>10450124</v>
      </c>
      <c r="K6" s="3">
        <v>113623</v>
      </c>
    </row>
    <row r="7" spans="1:11" ht="18" customHeight="1">
      <c r="A7" s="149" t="s">
        <v>41</v>
      </c>
      <c r="B7" s="150"/>
      <c r="C7" s="151"/>
      <c r="D7" s="2">
        <v>64469081</v>
      </c>
      <c r="E7" s="2">
        <v>40785</v>
      </c>
      <c r="F7" s="19">
        <v>64337503</v>
      </c>
      <c r="G7" s="8">
        <v>21025394</v>
      </c>
      <c r="H7" s="8">
        <v>6965220</v>
      </c>
      <c r="I7" s="8">
        <v>25929934</v>
      </c>
      <c r="J7" s="8">
        <v>10416955</v>
      </c>
      <c r="K7" s="3">
        <v>90793</v>
      </c>
    </row>
    <row r="8" spans="1:11" ht="18" customHeight="1">
      <c r="A8" s="149" t="s">
        <v>42</v>
      </c>
      <c r="B8" s="150"/>
      <c r="C8" s="151"/>
      <c r="D8" s="2">
        <v>62271370</v>
      </c>
      <c r="E8" s="2">
        <v>36247</v>
      </c>
      <c r="F8" s="19">
        <v>62149419</v>
      </c>
      <c r="G8" s="8">
        <v>20130790</v>
      </c>
      <c r="H8" s="8">
        <v>6647924</v>
      </c>
      <c r="I8" s="8">
        <v>25357237</v>
      </c>
      <c r="J8" s="8">
        <v>10013468</v>
      </c>
      <c r="K8" s="3">
        <v>85704</v>
      </c>
    </row>
    <row r="9" spans="1:11" ht="18" customHeight="1">
      <c r="A9" s="149" t="s">
        <v>65</v>
      </c>
      <c r="B9" s="150"/>
      <c r="C9" s="151"/>
      <c r="D9" s="37">
        <v>60775241</v>
      </c>
      <c r="E9" s="2">
        <v>35120</v>
      </c>
      <c r="F9" s="19">
        <v>60673921</v>
      </c>
      <c r="G9" s="8">
        <v>19215205</v>
      </c>
      <c r="H9" s="8">
        <v>6441483</v>
      </c>
      <c r="I9" s="8">
        <v>25860177</v>
      </c>
      <c r="J9" s="8">
        <v>9157056</v>
      </c>
      <c r="K9" s="3">
        <v>66200</v>
      </c>
    </row>
    <row r="10" spans="1:11" ht="18" customHeight="1">
      <c r="A10" s="152" t="s">
        <v>72</v>
      </c>
      <c r="B10" s="153"/>
      <c r="C10" s="154"/>
      <c r="D10" s="107">
        <v>62832801</v>
      </c>
      <c r="E10" s="107">
        <v>35137</v>
      </c>
      <c r="F10" s="111">
        <v>62761029</v>
      </c>
      <c r="G10" s="109">
        <v>19668956</v>
      </c>
      <c r="H10" s="109">
        <v>6438658</v>
      </c>
      <c r="I10" s="109">
        <v>27055905</v>
      </c>
      <c r="J10" s="109">
        <v>9597510</v>
      </c>
      <c r="K10" s="110">
        <v>36635</v>
      </c>
    </row>
    <row r="11" ht="13.5">
      <c r="K11" s="5" t="s">
        <v>67</v>
      </c>
    </row>
    <row r="14" ht="13.5">
      <c r="F14" s="27"/>
    </row>
  </sheetData>
  <sheetProtection/>
  <mergeCells count="12">
    <mergeCell ref="F4:J4"/>
    <mergeCell ref="K4:K5"/>
    <mergeCell ref="B4:B5"/>
    <mergeCell ref="A6:C6"/>
    <mergeCell ref="D4:D5"/>
    <mergeCell ref="E4:E5"/>
    <mergeCell ref="A4:A5"/>
    <mergeCell ref="C4:C5"/>
    <mergeCell ref="A8:C8"/>
    <mergeCell ref="A10:C10"/>
    <mergeCell ref="A9:C9"/>
    <mergeCell ref="A7:C7"/>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N19"/>
  <sheetViews>
    <sheetView zoomScaleSheetLayoutView="100" zoomScalePageLayoutView="0" workbookViewId="0" topLeftCell="A1">
      <selection activeCell="A3" sqref="A3"/>
    </sheetView>
  </sheetViews>
  <sheetFormatPr defaultColWidth="9.140625" defaultRowHeight="15"/>
  <cols>
    <col min="1" max="1" width="6.8515625" style="1" customWidth="1"/>
    <col min="2" max="2" width="1.8515625" style="1" customWidth="1"/>
    <col min="3" max="3" width="5.421875" style="1" customWidth="1"/>
    <col min="4" max="8" width="17.28125" style="1" customWidth="1"/>
    <col min="9" max="9" width="6.8515625" style="1" customWidth="1"/>
    <col min="10" max="10" width="9.00390625" style="1" customWidth="1"/>
    <col min="11" max="11" width="6.8515625" style="1" customWidth="1"/>
    <col min="12" max="12" width="9.00390625" style="1" customWidth="1"/>
    <col min="13" max="13" width="6.8515625" style="1" customWidth="1"/>
    <col min="14" max="16384" width="9.00390625" style="1" customWidth="1"/>
  </cols>
  <sheetData>
    <row r="1" ht="13.5">
      <c r="A1" s="1" t="s">
        <v>59</v>
      </c>
    </row>
    <row r="2" ht="13.5">
      <c r="A2" s="1" t="s">
        <v>49</v>
      </c>
    </row>
    <row r="3" ht="13.5">
      <c r="H3" s="5" t="s">
        <v>64</v>
      </c>
    </row>
    <row r="4" spans="1:9" ht="15.75" customHeight="1">
      <c r="A4" s="157" t="s">
        <v>43</v>
      </c>
      <c r="B4" s="160"/>
      <c r="C4" s="159" t="s">
        <v>44</v>
      </c>
      <c r="D4" s="166" t="s">
        <v>12</v>
      </c>
      <c r="E4" s="168"/>
      <c r="F4" s="167"/>
      <c r="G4" s="166" t="s">
        <v>13</v>
      </c>
      <c r="H4" s="167"/>
      <c r="I4" s="7"/>
    </row>
    <row r="5" spans="1:9" ht="15.75" customHeight="1">
      <c r="A5" s="149"/>
      <c r="B5" s="161"/>
      <c r="C5" s="151"/>
      <c r="D5" s="41" t="s">
        <v>39</v>
      </c>
      <c r="E5" s="41" t="s">
        <v>14</v>
      </c>
      <c r="F5" s="41" t="s">
        <v>15</v>
      </c>
      <c r="G5" s="41" t="s">
        <v>16</v>
      </c>
      <c r="H5" s="41" t="s">
        <v>17</v>
      </c>
      <c r="I5" s="7"/>
    </row>
    <row r="6" spans="1:9" ht="15.75" customHeight="1">
      <c r="A6" s="157" t="s">
        <v>40</v>
      </c>
      <c r="B6" s="158"/>
      <c r="C6" s="159"/>
      <c r="D6" s="32">
        <v>308389</v>
      </c>
      <c r="E6" s="32">
        <v>181019</v>
      </c>
      <c r="F6" s="32">
        <v>180599</v>
      </c>
      <c r="G6" s="33">
        <v>116.9</v>
      </c>
      <c r="H6" s="40">
        <v>3.9</v>
      </c>
      <c r="I6" s="7"/>
    </row>
    <row r="7" spans="1:9" ht="15.75" customHeight="1">
      <c r="A7" s="149" t="s">
        <v>41</v>
      </c>
      <c r="B7" s="150"/>
      <c r="C7" s="151"/>
      <c r="D7" s="23">
        <v>307242</v>
      </c>
      <c r="E7" s="23">
        <v>176627</v>
      </c>
      <c r="F7" s="23">
        <v>176267</v>
      </c>
      <c r="G7" s="24">
        <v>115</v>
      </c>
      <c r="H7" s="39">
        <v>3.8</v>
      </c>
      <c r="I7" s="7"/>
    </row>
    <row r="8" spans="1:9" ht="15.75" customHeight="1">
      <c r="A8" s="149" t="s">
        <v>42</v>
      </c>
      <c r="B8" s="150"/>
      <c r="C8" s="151"/>
      <c r="D8" s="23">
        <v>299879</v>
      </c>
      <c r="E8" s="23">
        <v>170140</v>
      </c>
      <c r="F8" s="23">
        <v>169807</v>
      </c>
      <c r="G8" s="24">
        <v>111.4</v>
      </c>
      <c r="H8" s="39">
        <v>3.7</v>
      </c>
      <c r="I8" s="7"/>
    </row>
    <row r="9" spans="1:9" ht="15.75" customHeight="1">
      <c r="A9" s="149" t="s">
        <v>65</v>
      </c>
      <c r="B9" s="150"/>
      <c r="C9" s="151"/>
      <c r="D9" s="38">
        <v>288679</v>
      </c>
      <c r="E9" s="23">
        <v>166508</v>
      </c>
      <c r="F9" s="23">
        <v>166230</v>
      </c>
      <c r="G9" s="24">
        <v>108.8</v>
      </c>
      <c r="H9" s="39">
        <v>3.6</v>
      </c>
      <c r="I9" s="7"/>
    </row>
    <row r="10" spans="1:9" ht="15.75" customHeight="1">
      <c r="A10" s="152" t="s">
        <v>72</v>
      </c>
      <c r="B10" s="153"/>
      <c r="C10" s="154"/>
      <c r="D10" s="112">
        <v>300746</v>
      </c>
      <c r="E10" s="112">
        <v>172145</v>
      </c>
      <c r="F10" s="112">
        <v>171948</v>
      </c>
      <c r="G10" s="113">
        <v>112.3</v>
      </c>
      <c r="H10" s="114">
        <v>3.7</v>
      </c>
      <c r="I10" s="7"/>
    </row>
    <row r="11" ht="13.5">
      <c r="H11" s="5" t="s">
        <v>68</v>
      </c>
    </row>
    <row r="12" ht="13.5">
      <c r="A12" s="1" t="s">
        <v>71</v>
      </c>
    </row>
    <row r="15" spans="7:14" ht="13.5">
      <c r="G15" s="25"/>
      <c r="N15" s="22"/>
    </row>
    <row r="19" ht="13.5">
      <c r="J19" s="21"/>
    </row>
  </sheetData>
  <sheetProtection/>
  <mergeCells count="10">
    <mergeCell ref="A10:C10"/>
    <mergeCell ref="A9:C9"/>
    <mergeCell ref="A7:C7"/>
    <mergeCell ref="A6:C6"/>
    <mergeCell ref="G4:H4"/>
    <mergeCell ref="D4:F4"/>
    <mergeCell ref="A4:A5"/>
    <mergeCell ref="B4:B5"/>
    <mergeCell ref="C4:C5"/>
    <mergeCell ref="A8:C8"/>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J12"/>
  <sheetViews>
    <sheetView zoomScaleSheetLayoutView="100" zoomScalePageLayoutView="0" workbookViewId="0" topLeftCell="A1">
      <selection activeCell="A3" sqref="A3"/>
    </sheetView>
  </sheetViews>
  <sheetFormatPr defaultColWidth="9.140625" defaultRowHeight="15"/>
  <cols>
    <col min="1" max="1" width="5.421875" style="1" customWidth="1"/>
    <col min="2" max="2" width="1.8515625" style="1" customWidth="1"/>
    <col min="3" max="3" width="6.421875" style="1" customWidth="1"/>
    <col min="4" max="9" width="12.140625" style="1" customWidth="1"/>
    <col min="10" max="16384" width="9.00390625" style="1" customWidth="1"/>
  </cols>
  <sheetData>
    <row r="1" ht="13.5">
      <c r="A1" s="1" t="s">
        <v>60</v>
      </c>
    </row>
    <row r="2" ht="13.5">
      <c r="A2" s="1" t="s">
        <v>52</v>
      </c>
    </row>
    <row r="4" spans="1:10" ht="33" customHeight="1">
      <c r="A4" s="157" t="s">
        <v>43</v>
      </c>
      <c r="B4" s="160"/>
      <c r="C4" s="159" t="s">
        <v>44</v>
      </c>
      <c r="D4" s="35" t="s">
        <v>28</v>
      </c>
      <c r="E4" s="35" t="s">
        <v>22</v>
      </c>
      <c r="F4" s="35" t="s">
        <v>24</v>
      </c>
      <c r="G4" s="35" t="s">
        <v>30</v>
      </c>
      <c r="H4" s="35" t="s">
        <v>26</v>
      </c>
      <c r="I4" s="35" t="s">
        <v>27</v>
      </c>
      <c r="J4" s="7"/>
    </row>
    <row r="5" spans="1:10" ht="13.5" customHeight="1">
      <c r="A5" s="152"/>
      <c r="B5" s="163"/>
      <c r="C5" s="154"/>
      <c r="D5" s="17" t="s">
        <v>29</v>
      </c>
      <c r="E5" s="17" t="s">
        <v>23</v>
      </c>
      <c r="F5" s="17" t="s">
        <v>25</v>
      </c>
      <c r="G5" s="17" t="s">
        <v>21</v>
      </c>
      <c r="H5" s="17" t="s">
        <v>21</v>
      </c>
      <c r="I5" s="17" t="s">
        <v>21</v>
      </c>
      <c r="J5" s="7"/>
    </row>
    <row r="6" spans="1:10" ht="15" customHeight="1">
      <c r="A6" s="149" t="s">
        <v>40</v>
      </c>
      <c r="B6" s="150"/>
      <c r="C6" s="151"/>
      <c r="D6" s="2">
        <v>1596802</v>
      </c>
      <c r="E6" s="2">
        <v>77472</v>
      </c>
      <c r="F6" s="19">
        <v>186454</v>
      </c>
      <c r="G6" s="8">
        <v>60783</v>
      </c>
      <c r="H6" s="8">
        <v>24038388</v>
      </c>
      <c r="I6" s="20">
        <v>22185896</v>
      </c>
      <c r="J6" s="7"/>
    </row>
    <row r="7" spans="1:10" ht="15" customHeight="1">
      <c r="A7" s="149" t="s">
        <v>41</v>
      </c>
      <c r="B7" s="150"/>
      <c r="C7" s="151"/>
      <c r="D7" s="2">
        <v>1596781</v>
      </c>
      <c r="E7" s="2">
        <v>77721</v>
      </c>
      <c r="F7" s="19">
        <v>185124</v>
      </c>
      <c r="G7" s="8">
        <v>59428</v>
      </c>
      <c r="H7" s="8">
        <v>23318203</v>
      </c>
      <c r="I7" s="20">
        <v>21691202</v>
      </c>
      <c r="J7" s="7"/>
    </row>
    <row r="8" spans="1:10" ht="15" customHeight="1">
      <c r="A8" s="149" t="s">
        <v>42</v>
      </c>
      <c r="B8" s="150"/>
      <c r="C8" s="151"/>
      <c r="D8" s="2">
        <v>1597363</v>
      </c>
      <c r="E8" s="2">
        <v>78379</v>
      </c>
      <c r="F8" s="19">
        <v>183844</v>
      </c>
      <c r="G8" s="8">
        <v>59000</v>
      </c>
      <c r="H8" s="8">
        <v>23149279</v>
      </c>
      <c r="I8" s="20">
        <v>21594174</v>
      </c>
      <c r="J8" s="7"/>
    </row>
    <row r="9" spans="1:10" ht="15" customHeight="1">
      <c r="A9" s="149" t="s">
        <v>65</v>
      </c>
      <c r="B9" s="150"/>
      <c r="C9" s="151"/>
      <c r="D9" s="37">
        <v>1595589</v>
      </c>
      <c r="E9" s="2">
        <v>78837</v>
      </c>
      <c r="F9" s="19">
        <v>182750</v>
      </c>
      <c r="G9" s="8">
        <v>58727</v>
      </c>
      <c r="H9" s="8">
        <v>23150499</v>
      </c>
      <c r="I9" s="20">
        <v>21435361</v>
      </c>
      <c r="J9" s="7"/>
    </row>
    <row r="10" spans="1:10" ht="15" customHeight="1">
      <c r="A10" s="152" t="s">
        <v>72</v>
      </c>
      <c r="B10" s="153"/>
      <c r="C10" s="154"/>
      <c r="D10" s="107">
        <v>1910082</v>
      </c>
      <c r="E10" s="107">
        <v>84935</v>
      </c>
      <c r="F10" s="111">
        <v>194096</v>
      </c>
      <c r="G10" s="109">
        <v>62211</v>
      </c>
      <c r="H10" s="109">
        <v>24682088</v>
      </c>
      <c r="I10" s="115">
        <v>22706881</v>
      </c>
      <c r="J10" s="7"/>
    </row>
    <row r="11" ht="13.5">
      <c r="I11" s="5" t="s">
        <v>69</v>
      </c>
    </row>
    <row r="12" spans="1:6" ht="13.5">
      <c r="A12" s="116" t="s">
        <v>134</v>
      </c>
      <c r="B12" s="116"/>
      <c r="C12" s="116"/>
      <c r="D12" s="116"/>
      <c r="E12" s="116"/>
      <c r="F12" s="116"/>
    </row>
  </sheetData>
  <sheetProtection/>
  <mergeCells count="8">
    <mergeCell ref="A10:C10"/>
    <mergeCell ref="A4:A5"/>
    <mergeCell ref="C4:C5"/>
    <mergeCell ref="B4:B5"/>
    <mergeCell ref="A9:C9"/>
    <mergeCell ref="A7:C7"/>
    <mergeCell ref="A6:C6"/>
    <mergeCell ref="A8:C8"/>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zoomScaleSheetLayoutView="100" zoomScalePageLayoutView="0" workbookViewId="0" topLeftCell="A1">
      <selection activeCell="A3" sqref="A3"/>
    </sheetView>
  </sheetViews>
  <sheetFormatPr defaultColWidth="9.140625" defaultRowHeight="15"/>
  <cols>
    <col min="1" max="1" width="6.7109375" style="1" customWidth="1"/>
    <col min="2" max="2" width="1.8515625" style="1" customWidth="1"/>
    <col min="3" max="3" width="6.140625" style="1" customWidth="1"/>
    <col min="4" max="9" width="11.28125" style="1" customWidth="1"/>
    <col min="10" max="16384" width="9.00390625" style="1" customWidth="1"/>
  </cols>
  <sheetData>
    <row r="1" ht="13.5">
      <c r="A1" s="1" t="s">
        <v>60</v>
      </c>
    </row>
    <row r="2" ht="13.5">
      <c r="A2" s="1" t="s">
        <v>58</v>
      </c>
    </row>
    <row r="4" spans="1:10" ht="31.5" customHeight="1">
      <c r="A4" s="157" t="s">
        <v>43</v>
      </c>
      <c r="B4" s="160"/>
      <c r="C4" s="159" t="s">
        <v>44</v>
      </c>
      <c r="D4" s="35" t="s">
        <v>28</v>
      </c>
      <c r="E4" s="35" t="s">
        <v>22</v>
      </c>
      <c r="F4" s="35" t="s">
        <v>24</v>
      </c>
      <c r="G4" s="35" t="s">
        <v>31</v>
      </c>
      <c r="H4" s="35" t="s">
        <v>26</v>
      </c>
      <c r="I4" s="35" t="s">
        <v>27</v>
      </c>
      <c r="J4" s="7"/>
    </row>
    <row r="5" spans="1:10" ht="13.5" customHeight="1">
      <c r="A5" s="152"/>
      <c r="B5" s="163"/>
      <c r="C5" s="154"/>
      <c r="D5" s="17" t="s">
        <v>29</v>
      </c>
      <c r="E5" s="17" t="s">
        <v>23</v>
      </c>
      <c r="F5" s="17" t="s">
        <v>25</v>
      </c>
      <c r="G5" s="17" t="s">
        <v>21</v>
      </c>
      <c r="H5" s="17" t="s">
        <v>21</v>
      </c>
      <c r="I5" s="17" t="s">
        <v>21</v>
      </c>
      <c r="J5" s="7"/>
    </row>
    <row r="6" spans="1:10" ht="15.75" customHeight="1">
      <c r="A6" s="149" t="s">
        <v>40</v>
      </c>
      <c r="B6" s="150"/>
      <c r="C6" s="151"/>
      <c r="D6" s="2">
        <v>312670</v>
      </c>
      <c r="E6" s="2">
        <v>5718</v>
      </c>
      <c r="F6" s="19">
        <v>14225</v>
      </c>
      <c r="G6" s="8">
        <v>3741</v>
      </c>
      <c r="H6" s="8">
        <v>1727752</v>
      </c>
      <c r="I6" s="20">
        <v>1365509</v>
      </c>
      <c r="J6" s="7"/>
    </row>
    <row r="7" spans="1:10" ht="15.75" customHeight="1">
      <c r="A7" s="149" t="s">
        <v>41</v>
      </c>
      <c r="B7" s="150"/>
      <c r="C7" s="151"/>
      <c r="D7" s="2">
        <v>314372</v>
      </c>
      <c r="E7" s="2">
        <v>5611</v>
      </c>
      <c r="F7" s="19">
        <v>13856</v>
      </c>
      <c r="G7" s="8">
        <v>3655</v>
      </c>
      <c r="H7" s="8">
        <v>1661112</v>
      </c>
      <c r="I7" s="20">
        <v>1334046</v>
      </c>
      <c r="J7" s="7"/>
    </row>
    <row r="8" spans="1:10" ht="15.75" customHeight="1">
      <c r="A8" s="149" t="s">
        <v>42</v>
      </c>
      <c r="B8" s="150"/>
      <c r="C8" s="151"/>
      <c r="D8" s="2">
        <v>310711</v>
      </c>
      <c r="E8" s="2">
        <v>5587</v>
      </c>
      <c r="F8" s="19">
        <v>13443</v>
      </c>
      <c r="G8" s="8">
        <v>3529</v>
      </c>
      <c r="H8" s="8">
        <v>1580662</v>
      </c>
      <c r="I8" s="20">
        <v>1291639</v>
      </c>
      <c r="J8" s="7"/>
    </row>
    <row r="9" spans="1:10" ht="15.75" customHeight="1">
      <c r="A9" s="149" t="s">
        <v>65</v>
      </c>
      <c r="B9" s="150"/>
      <c r="C9" s="150"/>
      <c r="D9" s="37">
        <v>312128</v>
      </c>
      <c r="E9" s="2">
        <v>5519</v>
      </c>
      <c r="F9" s="19">
        <v>13053</v>
      </c>
      <c r="G9" s="8">
        <v>3443</v>
      </c>
      <c r="H9" s="8">
        <v>1504197</v>
      </c>
      <c r="I9" s="20">
        <v>1256671</v>
      </c>
      <c r="J9" s="4"/>
    </row>
    <row r="10" spans="1:10" ht="15.75" customHeight="1">
      <c r="A10" s="152" t="s">
        <v>72</v>
      </c>
      <c r="B10" s="153"/>
      <c r="C10" s="154"/>
      <c r="D10" s="109" t="s">
        <v>73</v>
      </c>
      <c r="E10" s="109" t="s">
        <v>73</v>
      </c>
      <c r="F10" s="117" t="s">
        <v>73</v>
      </c>
      <c r="G10" s="109" t="s">
        <v>73</v>
      </c>
      <c r="H10" s="109" t="s">
        <v>73</v>
      </c>
      <c r="I10" s="115" t="s">
        <v>73</v>
      </c>
      <c r="J10" s="7"/>
    </row>
    <row r="11" ht="13.5">
      <c r="I11" s="5" t="s">
        <v>70</v>
      </c>
    </row>
    <row r="12" spans="1:6" ht="13.5">
      <c r="A12" s="116" t="s">
        <v>135</v>
      </c>
      <c r="B12" s="116"/>
      <c r="C12" s="116"/>
      <c r="D12" s="116"/>
      <c r="E12" s="116"/>
      <c r="F12" s="116"/>
    </row>
  </sheetData>
  <sheetProtection/>
  <mergeCells count="8">
    <mergeCell ref="A10:C10"/>
    <mergeCell ref="A9:C9"/>
    <mergeCell ref="A7:C7"/>
    <mergeCell ref="A4:A5"/>
    <mergeCell ref="C4:C5"/>
    <mergeCell ref="B4:B5"/>
    <mergeCell ref="A6:C6"/>
    <mergeCell ref="A8:C8"/>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I14"/>
  <sheetViews>
    <sheetView zoomScaleSheetLayoutView="100" zoomScalePageLayoutView="0" workbookViewId="0" topLeftCell="A1">
      <selection activeCell="A2" sqref="A2"/>
    </sheetView>
  </sheetViews>
  <sheetFormatPr defaultColWidth="9.140625" defaultRowHeight="15"/>
  <cols>
    <col min="1" max="1" width="7.421875" style="1" customWidth="1"/>
    <col min="2" max="2" width="1.8515625" style="1" customWidth="1"/>
    <col min="3" max="3" width="7.421875" style="1" customWidth="1"/>
    <col min="4" max="8" width="13.7109375" style="1" customWidth="1"/>
    <col min="9" max="16384" width="9.00390625" style="1" customWidth="1"/>
  </cols>
  <sheetData>
    <row r="1" ht="13.5">
      <c r="A1" s="1" t="s">
        <v>61</v>
      </c>
    </row>
    <row r="3" ht="13.5">
      <c r="H3" s="5" t="s">
        <v>10</v>
      </c>
    </row>
    <row r="4" spans="1:9" ht="36" customHeight="1">
      <c r="A4" s="157" t="s">
        <v>0</v>
      </c>
      <c r="B4" s="160"/>
      <c r="C4" s="158" t="s">
        <v>1</v>
      </c>
      <c r="D4" s="15" t="s">
        <v>32</v>
      </c>
      <c r="E4" s="35" t="s">
        <v>33</v>
      </c>
      <c r="F4" s="35" t="s">
        <v>34</v>
      </c>
      <c r="G4" s="15" t="s">
        <v>35</v>
      </c>
      <c r="H4" s="35" t="s">
        <v>36</v>
      </c>
      <c r="I4" s="4"/>
    </row>
    <row r="5" spans="1:9" ht="13.5" customHeight="1">
      <c r="A5" s="152"/>
      <c r="B5" s="163"/>
      <c r="C5" s="153"/>
      <c r="D5" s="16" t="s">
        <v>25</v>
      </c>
      <c r="E5" s="17" t="s">
        <v>25</v>
      </c>
      <c r="F5" s="17" t="s">
        <v>20</v>
      </c>
      <c r="G5" s="16" t="s">
        <v>25</v>
      </c>
      <c r="H5" s="17" t="s">
        <v>20</v>
      </c>
      <c r="I5" s="4"/>
    </row>
    <row r="6" spans="1:9" ht="15" customHeight="1">
      <c r="A6" s="149" t="s">
        <v>40</v>
      </c>
      <c r="B6" s="150"/>
      <c r="C6" s="151"/>
      <c r="D6" s="2">
        <v>200785</v>
      </c>
      <c r="E6" s="2">
        <v>114176</v>
      </c>
      <c r="F6" s="12">
        <v>56.9</v>
      </c>
      <c r="G6" s="8">
        <v>105110</v>
      </c>
      <c r="H6" s="9">
        <v>92.1</v>
      </c>
      <c r="I6" s="7"/>
    </row>
    <row r="7" spans="1:9" ht="15" customHeight="1">
      <c r="A7" s="149" t="s">
        <v>41</v>
      </c>
      <c r="B7" s="150"/>
      <c r="C7" s="151"/>
      <c r="D7" s="2">
        <v>199079</v>
      </c>
      <c r="E7" s="13">
        <v>115169</v>
      </c>
      <c r="F7" s="14">
        <v>57.9</v>
      </c>
      <c r="G7" s="10">
        <v>106538</v>
      </c>
      <c r="H7" s="11">
        <v>92.5</v>
      </c>
      <c r="I7" s="18"/>
    </row>
    <row r="8" spans="1:9" ht="15" customHeight="1">
      <c r="A8" s="149" t="s">
        <v>42</v>
      </c>
      <c r="B8" s="150"/>
      <c r="C8" s="151"/>
      <c r="D8" s="2">
        <v>197380</v>
      </c>
      <c r="E8" s="13">
        <v>115426</v>
      </c>
      <c r="F8" s="14">
        <v>58.5</v>
      </c>
      <c r="G8" s="10">
        <v>107485</v>
      </c>
      <c r="H8" s="11">
        <v>93.1</v>
      </c>
      <c r="I8" s="18"/>
    </row>
    <row r="9" spans="1:9" ht="15" customHeight="1">
      <c r="A9" s="149" t="s">
        <v>65</v>
      </c>
      <c r="B9" s="150"/>
      <c r="C9" s="151"/>
      <c r="D9" s="37">
        <v>195880</v>
      </c>
      <c r="E9" s="13">
        <v>115542</v>
      </c>
      <c r="F9" s="14">
        <v>59</v>
      </c>
      <c r="G9" s="10">
        <v>109025</v>
      </c>
      <c r="H9" s="11">
        <v>94.4</v>
      </c>
      <c r="I9" s="18"/>
    </row>
    <row r="10" spans="1:9" ht="15" customHeight="1">
      <c r="A10" s="152" t="s">
        <v>72</v>
      </c>
      <c r="B10" s="153"/>
      <c r="C10" s="154"/>
      <c r="D10" s="107">
        <v>194132</v>
      </c>
      <c r="E10" s="118">
        <v>116354</v>
      </c>
      <c r="F10" s="119">
        <v>59.9</v>
      </c>
      <c r="G10" s="120">
        <v>110361</v>
      </c>
      <c r="H10" s="121">
        <v>94.8</v>
      </c>
      <c r="I10" s="18"/>
    </row>
    <row r="11" ht="13.5">
      <c r="H11" s="5" t="s">
        <v>18</v>
      </c>
    </row>
    <row r="12" spans="1:2" ht="13.5">
      <c r="A12" s="1" t="s">
        <v>45</v>
      </c>
      <c r="B12" s="1" t="s">
        <v>53</v>
      </c>
    </row>
    <row r="13" ht="13.5">
      <c r="B13" s="1" t="s">
        <v>54</v>
      </c>
    </row>
    <row r="14" ht="13.5">
      <c r="B14" s="1" t="s">
        <v>55</v>
      </c>
    </row>
  </sheetData>
  <sheetProtection/>
  <mergeCells count="8">
    <mergeCell ref="A10:C10"/>
    <mergeCell ref="A9:C9"/>
    <mergeCell ref="A7:C7"/>
    <mergeCell ref="A4:A5"/>
    <mergeCell ref="C4:C5"/>
    <mergeCell ref="B4:B5"/>
    <mergeCell ref="A6:C6"/>
    <mergeCell ref="A8:C8"/>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I14"/>
  <sheetViews>
    <sheetView zoomScaleSheetLayoutView="100" zoomScalePageLayoutView="0" workbookViewId="0" topLeftCell="A1">
      <selection activeCell="A2" sqref="A2"/>
    </sheetView>
  </sheetViews>
  <sheetFormatPr defaultColWidth="9.140625" defaultRowHeight="15"/>
  <cols>
    <col min="1" max="1" width="7.140625" style="1" customWidth="1"/>
    <col min="2" max="2" width="1.8515625" style="1" customWidth="1"/>
    <col min="3" max="3" width="7.57421875" style="1" customWidth="1"/>
    <col min="4" max="8" width="14.140625" style="1" customWidth="1"/>
    <col min="9" max="16384" width="9.00390625" style="1" customWidth="1"/>
  </cols>
  <sheetData>
    <row r="1" ht="13.5">
      <c r="A1" s="1" t="s">
        <v>62</v>
      </c>
    </row>
    <row r="3" ht="13.5">
      <c r="H3" s="5" t="s">
        <v>10</v>
      </c>
    </row>
    <row r="4" spans="1:9" ht="33" customHeight="1">
      <c r="A4" s="157" t="s">
        <v>43</v>
      </c>
      <c r="B4" s="160"/>
      <c r="C4" s="158" t="s">
        <v>44</v>
      </c>
      <c r="D4" s="35" t="s">
        <v>38</v>
      </c>
      <c r="E4" s="35" t="s">
        <v>33</v>
      </c>
      <c r="F4" s="35" t="s">
        <v>34</v>
      </c>
      <c r="G4" s="35" t="s">
        <v>35</v>
      </c>
      <c r="H4" s="35" t="s">
        <v>36</v>
      </c>
      <c r="I4" s="4"/>
    </row>
    <row r="5" spans="1:9" ht="18.75" customHeight="1">
      <c r="A5" s="152"/>
      <c r="B5" s="163"/>
      <c r="C5" s="153"/>
      <c r="D5" s="6" t="s">
        <v>25</v>
      </c>
      <c r="E5" s="6" t="s">
        <v>25</v>
      </c>
      <c r="F5" s="6" t="s">
        <v>20</v>
      </c>
      <c r="G5" s="6" t="s">
        <v>25</v>
      </c>
      <c r="H5" s="6" t="s">
        <v>20</v>
      </c>
      <c r="I5" s="4"/>
    </row>
    <row r="6" spans="1:9" ht="13.5">
      <c r="A6" s="149" t="s">
        <v>40</v>
      </c>
      <c r="B6" s="150"/>
      <c r="C6" s="151"/>
      <c r="D6" s="2">
        <v>200785</v>
      </c>
      <c r="E6" s="2">
        <v>35678</v>
      </c>
      <c r="F6" s="12">
        <v>17.8</v>
      </c>
      <c r="G6" s="8">
        <v>32734</v>
      </c>
      <c r="H6" s="9">
        <v>91.7</v>
      </c>
      <c r="I6" s="7"/>
    </row>
    <row r="7" spans="1:9" ht="13.5">
      <c r="A7" s="149" t="s">
        <v>41</v>
      </c>
      <c r="B7" s="150"/>
      <c r="C7" s="151"/>
      <c r="D7" s="2">
        <v>199079</v>
      </c>
      <c r="E7" s="2">
        <v>35115</v>
      </c>
      <c r="F7" s="12">
        <v>17.6</v>
      </c>
      <c r="G7" s="8">
        <v>32353</v>
      </c>
      <c r="H7" s="9">
        <v>92.1</v>
      </c>
      <c r="I7" s="7"/>
    </row>
    <row r="8" spans="1:9" ht="13.5">
      <c r="A8" s="149" t="s">
        <v>42</v>
      </c>
      <c r="B8" s="150"/>
      <c r="C8" s="151"/>
      <c r="D8" s="2">
        <v>197380</v>
      </c>
      <c r="E8" s="13">
        <v>34341</v>
      </c>
      <c r="F8" s="14">
        <v>17.4</v>
      </c>
      <c r="G8" s="10">
        <v>31645</v>
      </c>
      <c r="H8" s="11">
        <v>92.1</v>
      </c>
      <c r="I8" s="7"/>
    </row>
    <row r="9" spans="1:9" ht="13.5">
      <c r="A9" s="149" t="s">
        <v>65</v>
      </c>
      <c r="B9" s="150"/>
      <c r="C9" s="151"/>
      <c r="D9" s="37">
        <v>195880</v>
      </c>
      <c r="E9" s="13">
        <v>33577</v>
      </c>
      <c r="F9" s="14">
        <v>17.1</v>
      </c>
      <c r="G9" s="10">
        <v>30806</v>
      </c>
      <c r="H9" s="11">
        <v>91.7</v>
      </c>
      <c r="I9" s="7"/>
    </row>
    <row r="10" spans="1:9" ht="13.5">
      <c r="A10" s="152" t="s">
        <v>72</v>
      </c>
      <c r="B10" s="153"/>
      <c r="C10" s="154"/>
      <c r="D10" s="107">
        <v>194132</v>
      </c>
      <c r="E10" s="118">
        <v>32840</v>
      </c>
      <c r="F10" s="119">
        <v>16.9</v>
      </c>
      <c r="G10" s="120">
        <v>30425</v>
      </c>
      <c r="H10" s="121">
        <v>92.6</v>
      </c>
      <c r="I10" s="7"/>
    </row>
    <row r="11" ht="13.5">
      <c r="H11" s="5" t="s">
        <v>18</v>
      </c>
    </row>
    <row r="12" spans="1:2" ht="13.5">
      <c r="A12" s="1" t="s">
        <v>45</v>
      </c>
      <c r="B12" s="1" t="s">
        <v>53</v>
      </c>
    </row>
    <row r="13" ht="13.5">
      <c r="B13" s="1" t="s">
        <v>54</v>
      </c>
    </row>
    <row r="14" ht="13.5">
      <c r="B14" s="1" t="s">
        <v>55</v>
      </c>
    </row>
  </sheetData>
  <sheetProtection/>
  <mergeCells count="8">
    <mergeCell ref="A10:C10"/>
    <mergeCell ref="A4:A5"/>
    <mergeCell ref="C4:C5"/>
    <mergeCell ref="B4:B5"/>
    <mergeCell ref="A9:C9"/>
    <mergeCell ref="A7:C7"/>
    <mergeCell ref="A6:C6"/>
    <mergeCell ref="A8:C8"/>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上越市役所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上越市役所</dc:creator>
  <cp:keywords/>
  <dc:description/>
  <cp:lastModifiedBy>iida misa</cp:lastModifiedBy>
  <cp:lastPrinted>2019-05-16T02:41:54Z</cp:lastPrinted>
  <dcterms:created xsi:type="dcterms:W3CDTF">2012-07-05T02:46:37Z</dcterms:created>
  <dcterms:modified xsi:type="dcterms:W3CDTF">2019-05-20T01:32:26Z</dcterms:modified>
  <cp:category/>
  <cp:version/>
  <cp:contentType/>
  <cp:contentStatus/>
</cp:coreProperties>
</file>