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0" windowWidth="8730" windowHeight="12180" activeTab="0"/>
  </bookViews>
  <sheets>
    <sheet name="1" sheetId="1" r:id="rId1"/>
    <sheet name="2" sheetId="2" r:id="rId2"/>
    <sheet name="参考" sheetId="3" r:id="rId3"/>
    <sheet name="3" sheetId="4" r:id="rId4"/>
    <sheet name="4" sheetId="5" r:id="rId5"/>
    <sheet name="5" sheetId="6" r:id="rId6"/>
    <sheet name="6" sheetId="7" r:id="rId7"/>
    <sheet name="7(1)" sheetId="8" r:id="rId8"/>
    <sheet name="7(2)" sheetId="9" r:id="rId9"/>
    <sheet name="8" sheetId="10" r:id="rId10"/>
    <sheet name="9" sheetId="11" r:id="rId11"/>
  </sheets>
  <definedNames>
    <definedName name="_xlnm.Print_Area" localSheetId="4">'4'!$A$1:$P$45</definedName>
    <definedName name="_xlnm.Print_Titles" localSheetId="0">'1'!$4:$5</definedName>
    <definedName name="_xlnm.Print_Titles" localSheetId="3">'3'!$4:$5</definedName>
    <definedName name="tblDOUTAIwk_T" localSheetId="2">'参考'!#REF!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<sst xmlns="http://schemas.openxmlformats.org/spreadsheetml/2006/main" count="1415" uniqueCount="1152">
  <si>
    <t>世帯数</t>
  </si>
  <si>
    <t>男</t>
  </si>
  <si>
    <t>女</t>
  </si>
  <si>
    <t>合併前上越市</t>
  </si>
  <si>
    <t>13区計</t>
  </si>
  <si>
    <t>※資料　市民課</t>
  </si>
  <si>
    <t>(各年3月31日現在)</t>
  </si>
  <si>
    <t>町丁字名</t>
  </si>
  <si>
    <t>計</t>
  </si>
  <si>
    <t>高田地区計</t>
  </si>
  <si>
    <t>（高田）</t>
  </si>
  <si>
    <t>南本町一</t>
  </si>
  <si>
    <t>東城町一</t>
  </si>
  <si>
    <t>南城町一</t>
  </si>
  <si>
    <t>大手町</t>
  </si>
  <si>
    <t>本城町</t>
  </si>
  <si>
    <t>南新町</t>
  </si>
  <si>
    <t>南高田町</t>
  </si>
  <si>
    <t>本町一</t>
  </si>
  <si>
    <t>北本町一</t>
  </si>
  <si>
    <t>仲町一</t>
  </si>
  <si>
    <t>寺町一</t>
  </si>
  <si>
    <t>大町一</t>
  </si>
  <si>
    <t>西城町一</t>
  </si>
  <si>
    <t>北城町一</t>
  </si>
  <si>
    <t>東本町一</t>
  </si>
  <si>
    <t>幸町</t>
  </si>
  <si>
    <t>栄町</t>
  </si>
  <si>
    <t>新町</t>
  </si>
  <si>
    <t>高土町一</t>
  </si>
  <si>
    <t>（新道）</t>
  </si>
  <si>
    <t>大字子安</t>
  </si>
  <si>
    <t>子安</t>
  </si>
  <si>
    <t>子安新田</t>
  </si>
  <si>
    <t>大字鴨島</t>
  </si>
  <si>
    <t>鴨島一</t>
  </si>
  <si>
    <t>鴨島</t>
  </si>
  <si>
    <t>稲田一</t>
  </si>
  <si>
    <t>上稲田</t>
  </si>
  <si>
    <t>下稲田</t>
  </si>
  <si>
    <t>寺</t>
  </si>
  <si>
    <t>大日</t>
  </si>
  <si>
    <t>中田新田</t>
  </si>
  <si>
    <t>上島</t>
  </si>
  <si>
    <t>中々村新田</t>
  </si>
  <si>
    <t>平岡</t>
  </si>
  <si>
    <t>南田屋新田</t>
  </si>
  <si>
    <t>北田屋新田</t>
  </si>
  <si>
    <t>大道福田</t>
  </si>
  <si>
    <t>大字富岡</t>
  </si>
  <si>
    <t>富岡</t>
  </si>
  <si>
    <t>藤野新田</t>
  </si>
  <si>
    <t>新南町</t>
  </si>
  <si>
    <t>大日(旧大日新田）</t>
  </si>
  <si>
    <t>大字藤野新田</t>
  </si>
  <si>
    <t>（金谷）</t>
  </si>
  <si>
    <t>上門前</t>
  </si>
  <si>
    <t>小滝</t>
  </si>
  <si>
    <t>下馬場</t>
  </si>
  <si>
    <t>朝日</t>
  </si>
  <si>
    <t>黒田</t>
  </si>
  <si>
    <t>灰塚</t>
  </si>
  <si>
    <t>地頭方</t>
  </si>
  <si>
    <t>青木</t>
  </si>
  <si>
    <t>上中田</t>
  </si>
  <si>
    <t>中通町</t>
  </si>
  <si>
    <t>向橋</t>
  </si>
  <si>
    <t>中田原</t>
  </si>
  <si>
    <t>上湯谷</t>
  </si>
  <si>
    <t>後谷</t>
  </si>
  <si>
    <t>飯</t>
  </si>
  <si>
    <t>御殿山町</t>
  </si>
  <si>
    <t>上昭和町</t>
  </si>
  <si>
    <t>昭和町一</t>
  </si>
  <si>
    <t>滝寺</t>
  </si>
  <si>
    <t>下正善寺</t>
  </si>
  <si>
    <t>中正善寺</t>
  </si>
  <si>
    <t>上綱子</t>
  </si>
  <si>
    <t>中ノ俣</t>
  </si>
  <si>
    <t>京田</t>
  </si>
  <si>
    <t>下中田</t>
  </si>
  <si>
    <t>上正善寺</t>
  </si>
  <si>
    <t>（諏訪）</t>
  </si>
  <si>
    <t>上真砂</t>
  </si>
  <si>
    <t>杉野袋</t>
  </si>
  <si>
    <t>北新保</t>
  </si>
  <si>
    <t>南新保</t>
  </si>
  <si>
    <t>高森</t>
  </si>
  <si>
    <t>諏訪</t>
  </si>
  <si>
    <t>東原</t>
  </si>
  <si>
    <t>鶴町</t>
  </si>
  <si>
    <t>北田中</t>
  </si>
  <si>
    <t>米岡</t>
  </si>
  <si>
    <t>（和田）</t>
  </si>
  <si>
    <t>木島</t>
  </si>
  <si>
    <t>島田上新田</t>
  </si>
  <si>
    <t>島田</t>
  </si>
  <si>
    <t>島田下新田</t>
  </si>
  <si>
    <t>上箱井</t>
  </si>
  <si>
    <t>中箱井</t>
  </si>
  <si>
    <t>岡原</t>
  </si>
  <si>
    <t>下箱井</t>
  </si>
  <si>
    <t>五ヶ所新田</t>
  </si>
  <si>
    <t>丸山新田</t>
  </si>
  <si>
    <t>下新田</t>
  </si>
  <si>
    <t>西田中</t>
  </si>
  <si>
    <t>寺町</t>
  </si>
  <si>
    <t>石沢</t>
  </si>
  <si>
    <t>今泉</t>
  </si>
  <si>
    <t>高田新田</t>
  </si>
  <si>
    <t>稲荷</t>
  </si>
  <si>
    <t>（津有）</t>
  </si>
  <si>
    <t>四ヶ所</t>
  </si>
  <si>
    <t>西市野口</t>
  </si>
  <si>
    <t>門田新田</t>
  </si>
  <si>
    <t>戸野目</t>
  </si>
  <si>
    <t>市野江</t>
  </si>
  <si>
    <t>桐原</t>
  </si>
  <si>
    <t>本道</t>
  </si>
  <si>
    <t>荒屋</t>
  </si>
  <si>
    <t>虫川</t>
  </si>
  <si>
    <t>下野田</t>
  </si>
  <si>
    <t>長面</t>
  </si>
  <si>
    <t>上野田</t>
  </si>
  <si>
    <t>四辻町</t>
  </si>
  <si>
    <t>下池部</t>
  </si>
  <si>
    <t>上池部</t>
  </si>
  <si>
    <t>吉岡</t>
  </si>
  <si>
    <t>東市野口</t>
  </si>
  <si>
    <t>劔</t>
  </si>
  <si>
    <t>戸野目古新田</t>
  </si>
  <si>
    <t>（春日）</t>
  </si>
  <si>
    <t>直江津地区計</t>
  </si>
  <si>
    <t>東町</t>
  </si>
  <si>
    <t>塩屋</t>
  </si>
  <si>
    <t>（有田）</t>
  </si>
  <si>
    <t>（八千浦）</t>
  </si>
  <si>
    <t>（谷浜）</t>
  </si>
  <si>
    <t>安塚区計</t>
  </si>
  <si>
    <t>安塚</t>
  </si>
  <si>
    <t>下方</t>
  </si>
  <si>
    <t>上方</t>
  </si>
  <si>
    <t>本郷</t>
  </si>
  <si>
    <t>石橋</t>
  </si>
  <si>
    <t>牧野</t>
  </si>
  <si>
    <t>板尾</t>
  </si>
  <si>
    <t>袖山</t>
  </si>
  <si>
    <t>松崎</t>
  </si>
  <si>
    <t>坊金</t>
  </si>
  <si>
    <t>細野</t>
  </si>
  <si>
    <t>行野</t>
  </si>
  <si>
    <t>和田</t>
  </si>
  <si>
    <t>大原</t>
  </si>
  <si>
    <t>芹田</t>
  </si>
  <si>
    <t>小黒</t>
  </si>
  <si>
    <t>戸沢</t>
  </si>
  <si>
    <t>切越</t>
  </si>
  <si>
    <t>菅沼</t>
  </si>
  <si>
    <t>朴の木</t>
  </si>
  <si>
    <t>樽田</t>
  </si>
  <si>
    <t>円平坊</t>
  </si>
  <si>
    <t>高沢</t>
  </si>
  <si>
    <t>二本木</t>
  </si>
  <si>
    <t>信濃坂</t>
  </si>
  <si>
    <t>真荻平</t>
  </si>
  <si>
    <t>須川</t>
  </si>
  <si>
    <t>上船倉</t>
  </si>
  <si>
    <t>下船倉</t>
  </si>
  <si>
    <t>浦川原区計</t>
  </si>
  <si>
    <t>釜淵</t>
  </si>
  <si>
    <t>有島</t>
  </si>
  <si>
    <t>顕聖寺</t>
  </si>
  <si>
    <t>下柿野</t>
  </si>
  <si>
    <t>上柿野</t>
  </si>
  <si>
    <t>大栃山</t>
  </si>
  <si>
    <t>東俣</t>
  </si>
  <si>
    <t>上岡</t>
  </si>
  <si>
    <t>杉坪</t>
  </si>
  <si>
    <t>横川</t>
  </si>
  <si>
    <t>六日町</t>
  </si>
  <si>
    <t>日向</t>
  </si>
  <si>
    <t>印内</t>
  </si>
  <si>
    <t>山印内</t>
  </si>
  <si>
    <t>飯室</t>
  </si>
  <si>
    <t>大印内新田</t>
  </si>
  <si>
    <t>飯室新田</t>
  </si>
  <si>
    <t>今熊</t>
  </si>
  <si>
    <t>山本</t>
  </si>
  <si>
    <t>桜島</t>
  </si>
  <si>
    <t>岩室</t>
  </si>
  <si>
    <t>長走</t>
  </si>
  <si>
    <t>菱田</t>
  </si>
  <si>
    <t>谷</t>
  </si>
  <si>
    <t>真光寺</t>
  </si>
  <si>
    <t>横住</t>
  </si>
  <si>
    <t>坪野</t>
  </si>
  <si>
    <t>熊沢</t>
  </si>
  <si>
    <t>法定寺</t>
  </si>
  <si>
    <t>中猪子田</t>
  </si>
  <si>
    <t>下猪子田</t>
  </si>
  <si>
    <t>小蒲生田</t>
  </si>
  <si>
    <t>小谷島</t>
  </si>
  <si>
    <t>上猪子田</t>
  </si>
  <si>
    <t>大島区計</t>
  </si>
  <si>
    <t>菖蒲</t>
  </si>
  <si>
    <t>牛ケ鼻</t>
  </si>
  <si>
    <t>仁上</t>
  </si>
  <si>
    <t>棚岡</t>
  </si>
  <si>
    <t>大島</t>
  </si>
  <si>
    <t>中野</t>
  </si>
  <si>
    <t>上達</t>
  </si>
  <si>
    <t>下達</t>
  </si>
  <si>
    <t>大平</t>
  </si>
  <si>
    <t>岡</t>
  </si>
  <si>
    <t>板山</t>
  </si>
  <si>
    <t>田麦</t>
  </si>
  <si>
    <t>嶺</t>
  </si>
  <si>
    <t>牧区計</t>
  </si>
  <si>
    <t>宮口</t>
  </si>
  <si>
    <t>山口</t>
  </si>
  <si>
    <t>荒井</t>
  </si>
  <si>
    <t>落田</t>
  </si>
  <si>
    <t>柳島</t>
  </si>
  <si>
    <t>東松ノ木</t>
  </si>
  <si>
    <t>小川</t>
  </si>
  <si>
    <t>国川</t>
  </si>
  <si>
    <t>樫谷</t>
  </si>
  <si>
    <t>岩神</t>
  </si>
  <si>
    <t>田島</t>
  </si>
  <si>
    <t>下昆子</t>
  </si>
  <si>
    <t>上昆子</t>
  </si>
  <si>
    <t>下湯谷</t>
  </si>
  <si>
    <t>桜滝</t>
  </si>
  <si>
    <t>棚広</t>
  </si>
  <si>
    <t>倉下</t>
  </si>
  <si>
    <t>原</t>
  </si>
  <si>
    <t>上牧</t>
  </si>
  <si>
    <t>府殿</t>
  </si>
  <si>
    <t>棚広新田</t>
  </si>
  <si>
    <t>宇津俣</t>
  </si>
  <si>
    <t>高尾</t>
  </si>
  <si>
    <t>高谷</t>
  </si>
  <si>
    <t>切光</t>
  </si>
  <si>
    <t>泉</t>
  </si>
  <si>
    <t>今清水</t>
  </si>
  <si>
    <t>吉坪</t>
  </si>
  <si>
    <t>片町</t>
  </si>
  <si>
    <t>七森</t>
  </si>
  <si>
    <t>平山</t>
  </si>
  <si>
    <t>神谷</t>
  </si>
  <si>
    <t>平方</t>
  </si>
  <si>
    <t>坪山</t>
  </si>
  <si>
    <t>大月</t>
  </si>
  <si>
    <t>川井沢</t>
  </si>
  <si>
    <t>池舟</t>
  </si>
  <si>
    <t>柿崎区計</t>
  </si>
  <si>
    <t>柿崎</t>
  </si>
  <si>
    <t>山谷</t>
  </si>
  <si>
    <t>竹鼻</t>
  </si>
  <si>
    <t>直海浜</t>
  </si>
  <si>
    <t>三ツ屋浜</t>
  </si>
  <si>
    <t>上下浜</t>
  </si>
  <si>
    <t>坂田新田</t>
  </si>
  <si>
    <t>馬正面</t>
  </si>
  <si>
    <t>上下浜新田</t>
  </si>
  <si>
    <t>法音寺</t>
  </si>
  <si>
    <t>金谷</t>
  </si>
  <si>
    <t>東谷内</t>
  </si>
  <si>
    <t>雁海</t>
  </si>
  <si>
    <t>栃窪</t>
  </si>
  <si>
    <t>下中山</t>
  </si>
  <si>
    <t>小萱</t>
  </si>
  <si>
    <t>上小野</t>
  </si>
  <si>
    <t>下小野</t>
  </si>
  <si>
    <t>柳ケ崎</t>
  </si>
  <si>
    <t>高寺</t>
  </si>
  <si>
    <t>荻谷</t>
  </si>
  <si>
    <t>川田</t>
  </si>
  <si>
    <t>阿弥陀瀬</t>
  </si>
  <si>
    <t>川井</t>
  </si>
  <si>
    <t>行法</t>
  </si>
  <si>
    <t>角取</t>
  </si>
  <si>
    <t>落合</t>
  </si>
  <si>
    <t>百木</t>
  </si>
  <si>
    <t>桜町新田</t>
  </si>
  <si>
    <t>上金原</t>
  </si>
  <si>
    <t>下金原</t>
  </si>
  <si>
    <t>下条</t>
  </si>
  <si>
    <t>上直海</t>
  </si>
  <si>
    <t>江島新田</t>
  </si>
  <si>
    <t>高畑</t>
  </si>
  <si>
    <t>岩手</t>
  </si>
  <si>
    <t>下灰庭新田</t>
  </si>
  <si>
    <t>芋島</t>
  </si>
  <si>
    <t>松留</t>
  </si>
  <si>
    <t>上中山</t>
  </si>
  <si>
    <t>猿毛</t>
  </si>
  <si>
    <t>城腰</t>
  </si>
  <si>
    <t>水野</t>
  </si>
  <si>
    <t>下牧</t>
  </si>
  <si>
    <t>平沢</t>
  </si>
  <si>
    <t>岩野</t>
  </si>
  <si>
    <t>米山寺</t>
  </si>
  <si>
    <t>芋島新田</t>
  </si>
  <si>
    <t>猿毛新田</t>
  </si>
  <si>
    <t>東横山</t>
  </si>
  <si>
    <t>黒岩</t>
  </si>
  <si>
    <t>大潟区計</t>
  </si>
  <si>
    <t>雁子浜</t>
  </si>
  <si>
    <t>九戸浜</t>
  </si>
  <si>
    <t>潟町</t>
  </si>
  <si>
    <t>四ツ屋浜</t>
  </si>
  <si>
    <t>土底浜</t>
  </si>
  <si>
    <t>下小船津浜</t>
  </si>
  <si>
    <t>上小船津浜</t>
  </si>
  <si>
    <t>渋柿浜</t>
  </si>
  <si>
    <t>犀潟</t>
  </si>
  <si>
    <t>蜘ケ池</t>
  </si>
  <si>
    <t>潟田</t>
  </si>
  <si>
    <t>岩野古新田</t>
  </si>
  <si>
    <t>長崎</t>
  </si>
  <si>
    <t>吉崎新田</t>
  </si>
  <si>
    <t>山鵜島新田</t>
  </si>
  <si>
    <t>里鵜島新田</t>
  </si>
  <si>
    <t>米倉新田</t>
  </si>
  <si>
    <t>高橋新田</t>
  </si>
  <si>
    <t>和泉新田</t>
  </si>
  <si>
    <t>内雁子</t>
  </si>
  <si>
    <t>内雁子新田</t>
  </si>
  <si>
    <t>潟守新田</t>
  </si>
  <si>
    <t>頸城区計</t>
  </si>
  <si>
    <t>西福島</t>
  </si>
  <si>
    <t>下吉</t>
  </si>
  <si>
    <t>上吉</t>
  </si>
  <si>
    <t>松本</t>
  </si>
  <si>
    <t>下三分一</t>
  </si>
  <si>
    <t>上三分一</t>
  </si>
  <si>
    <t>北四ツ屋</t>
  </si>
  <si>
    <t>浮島</t>
  </si>
  <si>
    <t>市村</t>
  </si>
  <si>
    <t>下神原</t>
  </si>
  <si>
    <t>上神原</t>
  </si>
  <si>
    <t>北福崎</t>
  </si>
  <si>
    <t>百間町</t>
  </si>
  <si>
    <t>千原</t>
  </si>
  <si>
    <t>下千原</t>
  </si>
  <si>
    <t>五十嵐</t>
  </si>
  <si>
    <t>榎井</t>
  </si>
  <si>
    <t>松橋</t>
  </si>
  <si>
    <t>松橋新田</t>
  </si>
  <si>
    <t>下米岡</t>
  </si>
  <si>
    <t>下中島</t>
  </si>
  <si>
    <t>城野腰</t>
  </si>
  <si>
    <t>手宮</t>
  </si>
  <si>
    <t>舟津</t>
  </si>
  <si>
    <t>森下</t>
  </si>
  <si>
    <t>宮本</t>
  </si>
  <si>
    <t>北方</t>
  </si>
  <si>
    <t>青野</t>
  </si>
  <si>
    <t>潟口</t>
  </si>
  <si>
    <t>宮原</t>
  </si>
  <si>
    <t>戸口野</t>
  </si>
  <si>
    <t>飯田</t>
  </si>
  <si>
    <t>下中村</t>
  </si>
  <si>
    <t>柿野</t>
  </si>
  <si>
    <t>川袋</t>
  </si>
  <si>
    <t>鵜ノ木</t>
  </si>
  <si>
    <t>立崎</t>
  </si>
  <si>
    <t>中城</t>
  </si>
  <si>
    <t>姥谷内</t>
  </si>
  <si>
    <t>片津</t>
  </si>
  <si>
    <t>大坂井</t>
  </si>
  <si>
    <t>田中</t>
  </si>
  <si>
    <t>西湊</t>
  </si>
  <si>
    <t>下池田</t>
  </si>
  <si>
    <t>岡田</t>
  </si>
  <si>
    <t>中柳町</t>
  </si>
  <si>
    <t>上柳町</t>
  </si>
  <si>
    <t>富田</t>
  </si>
  <si>
    <t>柳町新田</t>
  </si>
  <si>
    <t>寺田</t>
  </si>
  <si>
    <t>大谷内</t>
  </si>
  <si>
    <t>下柳町</t>
  </si>
  <si>
    <t>石神</t>
  </si>
  <si>
    <t>石神新田</t>
  </si>
  <si>
    <t>塔ケ崎</t>
  </si>
  <si>
    <t>花ケ崎</t>
  </si>
  <si>
    <t>森本</t>
  </si>
  <si>
    <t>仁野分</t>
  </si>
  <si>
    <t>天ケ崎</t>
  </si>
  <si>
    <t>日根津</t>
  </si>
  <si>
    <t>上増田</t>
  </si>
  <si>
    <t>上池田</t>
  </si>
  <si>
    <t>大潟</t>
  </si>
  <si>
    <t>手島</t>
  </si>
  <si>
    <t>大蒲生田</t>
  </si>
  <si>
    <t>玄僧</t>
  </si>
  <si>
    <t>矢住</t>
  </si>
  <si>
    <t>中増田</t>
  </si>
  <si>
    <t>下増田</t>
  </si>
  <si>
    <t>美しが丘</t>
  </si>
  <si>
    <t>望ケ丘</t>
  </si>
  <si>
    <t>吉川区計</t>
  </si>
  <si>
    <t>川谷</t>
  </si>
  <si>
    <t>石谷</t>
  </si>
  <si>
    <t>名木山</t>
  </si>
  <si>
    <t>大賀</t>
  </si>
  <si>
    <t>山直海</t>
  </si>
  <si>
    <t>岩沢</t>
  </si>
  <si>
    <t>米山</t>
  </si>
  <si>
    <t>山中</t>
  </si>
  <si>
    <t>高沢入</t>
  </si>
  <si>
    <t>尾神</t>
  </si>
  <si>
    <t>国田</t>
  </si>
  <si>
    <t>福平</t>
  </si>
  <si>
    <t>長坂</t>
  </si>
  <si>
    <t>道之下</t>
  </si>
  <si>
    <t>入河沢</t>
  </si>
  <si>
    <t>東田中</t>
  </si>
  <si>
    <t>河沢</t>
  </si>
  <si>
    <t>天林寺</t>
  </si>
  <si>
    <t>川崎</t>
  </si>
  <si>
    <t>土尻</t>
  </si>
  <si>
    <t>泉谷</t>
  </si>
  <si>
    <t>吉井</t>
  </si>
  <si>
    <t>下小沢</t>
  </si>
  <si>
    <t>東寺</t>
  </si>
  <si>
    <t>平等寺</t>
  </si>
  <si>
    <t>伯母ケ沢</t>
  </si>
  <si>
    <t>後生寺</t>
  </si>
  <si>
    <t>赤沢</t>
  </si>
  <si>
    <t>下中条</t>
  </si>
  <si>
    <t>代石</t>
  </si>
  <si>
    <t>小苗代</t>
  </si>
  <si>
    <t>東鳥越</t>
  </si>
  <si>
    <t>片田</t>
  </si>
  <si>
    <t>顕法寺</t>
  </si>
  <si>
    <t>十町歩</t>
  </si>
  <si>
    <t>下深沢</t>
  </si>
  <si>
    <t>中谷内</t>
  </si>
  <si>
    <t>下町</t>
  </si>
  <si>
    <t>原之町</t>
  </si>
  <si>
    <t>大乗寺</t>
  </si>
  <si>
    <t>竹直</t>
  </si>
  <si>
    <t>長峰</t>
  </si>
  <si>
    <t>山方</t>
  </si>
  <si>
    <t>六万部</t>
  </si>
  <si>
    <t>町田</t>
  </si>
  <si>
    <t>西野島</t>
  </si>
  <si>
    <t>長沢</t>
  </si>
  <si>
    <t>神田町</t>
  </si>
  <si>
    <t>梶</t>
  </si>
  <si>
    <t>坪野内</t>
  </si>
  <si>
    <t>下八幡</t>
  </si>
  <si>
    <t>大滝</t>
  </si>
  <si>
    <t>中郷区計</t>
  </si>
  <si>
    <t>板橋</t>
  </si>
  <si>
    <t>藤沢</t>
  </si>
  <si>
    <t>坂本</t>
  </si>
  <si>
    <t>市屋</t>
  </si>
  <si>
    <t>片貝</t>
  </si>
  <si>
    <t>福崎</t>
  </si>
  <si>
    <t>江口</t>
  </si>
  <si>
    <t>宮野原</t>
  </si>
  <si>
    <t>稲荷山</t>
  </si>
  <si>
    <t>四ツ屋</t>
  </si>
  <si>
    <t>八斗蒔</t>
  </si>
  <si>
    <t>岡沢</t>
  </si>
  <si>
    <t>福田</t>
  </si>
  <si>
    <t>板倉区計</t>
  </si>
  <si>
    <t>清里区計</t>
  </si>
  <si>
    <t>針</t>
  </si>
  <si>
    <t>関根</t>
  </si>
  <si>
    <t>横町</t>
  </si>
  <si>
    <t>下田屋</t>
  </si>
  <si>
    <t>上中島新田</t>
  </si>
  <si>
    <t>下米沢</t>
  </si>
  <si>
    <t>南中島</t>
  </si>
  <si>
    <t>小石原</t>
  </si>
  <si>
    <t>熊川</t>
  </si>
  <si>
    <t>吉増</t>
  </si>
  <si>
    <t>山越</t>
  </si>
  <si>
    <t>米増</t>
  </si>
  <si>
    <t>熊川新田</t>
  </si>
  <si>
    <t>山部</t>
  </si>
  <si>
    <t>中之宮</t>
  </si>
  <si>
    <t>釜塚</t>
  </si>
  <si>
    <t>不動新田</t>
  </si>
  <si>
    <t>菰立</t>
  </si>
  <si>
    <t>久々野</t>
  </si>
  <si>
    <t>猿供養寺</t>
  </si>
  <si>
    <t>東山寺</t>
  </si>
  <si>
    <t>機織</t>
  </si>
  <si>
    <t>宮島</t>
  </si>
  <si>
    <t>中四ツ屋</t>
  </si>
  <si>
    <t>曽根田</t>
  </si>
  <si>
    <t>福王寺</t>
  </si>
  <si>
    <t>田屋</t>
  </si>
  <si>
    <t>沢田</t>
  </si>
  <si>
    <t>別所</t>
  </si>
  <si>
    <t>栗沢</t>
  </si>
  <si>
    <t>大野新田</t>
  </si>
  <si>
    <t>筒方</t>
  </si>
  <si>
    <t>関田</t>
  </si>
  <si>
    <t>達野</t>
  </si>
  <si>
    <t>高野</t>
  </si>
  <si>
    <t>坂井</t>
  </si>
  <si>
    <t>長塚</t>
  </si>
  <si>
    <t>長嶺</t>
  </si>
  <si>
    <t>上福田新田</t>
  </si>
  <si>
    <t>戸狩</t>
  </si>
  <si>
    <t>稲増</t>
  </si>
  <si>
    <t>田井</t>
  </si>
  <si>
    <t>青葉</t>
  </si>
  <si>
    <t>緑ヶ丘</t>
  </si>
  <si>
    <t>南四ツ屋新田</t>
  </si>
  <si>
    <t>菅原</t>
  </si>
  <si>
    <t>岡嶺新田</t>
  </si>
  <si>
    <t>平成</t>
  </si>
  <si>
    <t>弥生</t>
  </si>
  <si>
    <t>岡野町</t>
  </si>
  <si>
    <t>荒牧</t>
  </si>
  <si>
    <t>上深澤</t>
  </si>
  <si>
    <t>上田島</t>
  </si>
  <si>
    <t>東福島</t>
  </si>
  <si>
    <t>馬屋</t>
  </si>
  <si>
    <t>塩曽根</t>
  </si>
  <si>
    <t>今曽根</t>
  </si>
  <si>
    <t>南田中</t>
  </si>
  <si>
    <t>武士</t>
  </si>
  <si>
    <t>みらい</t>
  </si>
  <si>
    <t>上稲塚</t>
  </si>
  <si>
    <t>青柳</t>
  </si>
  <si>
    <t>梨窪</t>
  </si>
  <si>
    <t>鶯澤</t>
  </si>
  <si>
    <t>上中條</t>
  </si>
  <si>
    <t>鈴倉</t>
  </si>
  <si>
    <t>寺脇</t>
  </si>
  <si>
    <t>東戸野</t>
  </si>
  <si>
    <t>棚田</t>
  </si>
  <si>
    <t>水草</t>
  </si>
  <si>
    <t>北野</t>
  </si>
  <si>
    <t>梨平</t>
  </si>
  <si>
    <t>赤池</t>
  </si>
  <si>
    <t>三和区計</t>
  </si>
  <si>
    <t>川浦</t>
  </si>
  <si>
    <t>番町</t>
  </si>
  <si>
    <t>神明町</t>
  </si>
  <si>
    <t>窪</t>
  </si>
  <si>
    <t>法花寺</t>
  </si>
  <si>
    <t>水科</t>
  </si>
  <si>
    <t>水吉</t>
  </si>
  <si>
    <t>鴨井</t>
  </si>
  <si>
    <t>田</t>
  </si>
  <si>
    <t>下中</t>
  </si>
  <si>
    <t>稲原</t>
  </si>
  <si>
    <t>野</t>
  </si>
  <si>
    <t>日和町</t>
  </si>
  <si>
    <t>今保</t>
  </si>
  <si>
    <t>大</t>
  </si>
  <si>
    <t>三村新田</t>
  </si>
  <si>
    <t>井ノ口</t>
  </si>
  <si>
    <t>島倉</t>
  </si>
  <si>
    <t>下田島</t>
  </si>
  <si>
    <t>所山田</t>
  </si>
  <si>
    <t>山高津</t>
  </si>
  <si>
    <t>払沢</t>
  </si>
  <si>
    <t>桑曽根</t>
  </si>
  <si>
    <t>北代</t>
  </si>
  <si>
    <t>下新保</t>
  </si>
  <si>
    <t>錦</t>
  </si>
  <si>
    <t>柳林</t>
  </si>
  <si>
    <t>岡木</t>
  </si>
  <si>
    <t>米子</t>
  </si>
  <si>
    <t>広井</t>
  </si>
  <si>
    <t>下広田</t>
  </si>
  <si>
    <t>上広田</t>
  </si>
  <si>
    <t>沖柳</t>
  </si>
  <si>
    <t>越柳</t>
  </si>
  <si>
    <t>神田</t>
  </si>
  <si>
    <t>塔ノ輪</t>
  </si>
  <si>
    <t>山腰新田</t>
  </si>
  <si>
    <t>末野</t>
  </si>
  <si>
    <t>末野新田</t>
  </si>
  <si>
    <t>名立区計</t>
  </si>
  <si>
    <t>名立小泊</t>
  </si>
  <si>
    <t>名立大町</t>
  </si>
  <si>
    <t>赤野俣</t>
  </si>
  <si>
    <t>大菅</t>
  </si>
  <si>
    <t>谷口</t>
  </si>
  <si>
    <t>車路</t>
  </si>
  <si>
    <t>躰畑</t>
  </si>
  <si>
    <t>田野上</t>
  </si>
  <si>
    <t>杉野瀬</t>
  </si>
  <si>
    <t>丸田</t>
  </si>
  <si>
    <t>濁沢</t>
  </si>
  <si>
    <t>折居</t>
  </si>
  <si>
    <t>峠</t>
  </si>
  <si>
    <t>池田</t>
  </si>
  <si>
    <t>森</t>
  </si>
  <si>
    <t>桂谷</t>
  </si>
  <si>
    <t>折戸</t>
  </si>
  <si>
    <t>平谷</t>
  </si>
  <si>
    <t>東蒲生田</t>
  </si>
  <si>
    <t>小田島</t>
  </si>
  <si>
    <t>西蒲生田</t>
  </si>
  <si>
    <t>瀬戸</t>
  </si>
  <si>
    <t>東飛山</t>
  </si>
  <si>
    <t>４　人口動態</t>
  </si>
  <si>
    <t>出生</t>
  </si>
  <si>
    <t>死亡</t>
  </si>
  <si>
    <t>差引</t>
  </si>
  <si>
    <t>県内</t>
  </si>
  <si>
    <t>県外</t>
  </si>
  <si>
    <t>その他</t>
  </si>
  <si>
    <t>転出</t>
  </si>
  <si>
    <t>転入</t>
  </si>
  <si>
    <t>計</t>
  </si>
  <si>
    <t>男</t>
  </si>
  <si>
    <t>女</t>
  </si>
  <si>
    <t>※資料 新潟県人口移動調査</t>
  </si>
  <si>
    <t>上越市への転入者数</t>
  </si>
  <si>
    <t>上越市からの転出者数</t>
  </si>
  <si>
    <t>県　計</t>
  </si>
  <si>
    <t>市部計</t>
  </si>
  <si>
    <t>郡部計</t>
  </si>
  <si>
    <t>　糸魚川市</t>
  </si>
  <si>
    <t>　妙高市</t>
  </si>
  <si>
    <t>　阿賀野市</t>
  </si>
  <si>
    <t>　佐渡市</t>
  </si>
  <si>
    <t>　魚沼市</t>
  </si>
  <si>
    <t>　南魚沼市</t>
  </si>
  <si>
    <t>　胎内市</t>
  </si>
  <si>
    <t>　阿賀町</t>
  </si>
  <si>
    <t>区分</t>
  </si>
  <si>
    <t>社  会  動  態</t>
  </si>
  <si>
    <t>年間       増減</t>
  </si>
  <si>
    <t>自 然 動 態</t>
  </si>
  <si>
    <t>　新潟市</t>
  </si>
  <si>
    <t>　長岡市</t>
  </si>
  <si>
    <t>　三条市</t>
  </si>
  <si>
    <t>　柏崎市</t>
  </si>
  <si>
    <t>　新発田市</t>
  </si>
  <si>
    <t>　小千谷市</t>
  </si>
  <si>
    <t>　加茂市</t>
  </si>
  <si>
    <t>　十日町市</t>
  </si>
  <si>
    <t>　見附市</t>
  </si>
  <si>
    <t>　村上市</t>
  </si>
  <si>
    <t>　燕市</t>
  </si>
  <si>
    <t>　五泉市</t>
  </si>
  <si>
    <t>　聖籠町</t>
  </si>
  <si>
    <t>　弥彦村</t>
  </si>
  <si>
    <t>　田上町</t>
  </si>
  <si>
    <t>　出雲崎町</t>
  </si>
  <si>
    <t>　湯沢町</t>
  </si>
  <si>
    <t>　津南町</t>
  </si>
  <si>
    <t>　刈羽村</t>
  </si>
  <si>
    <t>　関川村</t>
  </si>
  <si>
    <t>　粟島浦村</t>
  </si>
  <si>
    <t>　　　　　区分　　　　　　　市町村名</t>
  </si>
  <si>
    <t>田園</t>
  </si>
  <si>
    <t>上直海新田</t>
  </si>
  <si>
    <t>人 口</t>
  </si>
  <si>
    <t>平成20年</t>
  </si>
  <si>
    <t>平成21年</t>
  </si>
  <si>
    <t>平成22年</t>
  </si>
  <si>
    <t>平成23年</t>
  </si>
  <si>
    <t>平成24年</t>
  </si>
  <si>
    <t>年次</t>
  </si>
  <si>
    <t>２　外国人住民</t>
  </si>
  <si>
    <t>合 計</t>
  </si>
  <si>
    <t>県内</t>
  </si>
  <si>
    <t>県外</t>
  </si>
  <si>
    <t>差引
増減</t>
  </si>
  <si>
    <t>※資料 人口動態調査</t>
  </si>
  <si>
    <t>年次</t>
  </si>
  <si>
    <t>区分</t>
  </si>
  <si>
    <t>95 ～ 99 歳</t>
  </si>
  <si>
    <t>90 ～ 94 歳</t>
  </si>
  <si>
    <t>85 ～ 89 歳</t>
  </si>
  <si>
    <t>80 ～ 84 歳</t>
  </si>
  <si>
    <t>75 ～ 79 歳</t>
  </si>
  <si>
    <t>70 ～ 74 歳</t>
  </si>
  <si>
    <t>65 ～ 69 歳</t>
  </si>
  <si>
    <t>60 ～ 64 歳</t>
  </si>
  <si>
    <t>55 ～ 59 歳</t>
  </si>
  <si>
    <t>50 ～ 54 歳</t>
  </si>
  <si>
    <t>45 ～ 49 歳</t>
  </si>
  <si>
    <t>40 ～ 44 歳</t>
  </si>
  <si>
    <t>35 ～ 39 歳</t>
  </si>
  <si>
    <t>30 ～ 34 歳</t>
  </si>
  <si>
    <t>25 ～ 29 歳</t>
  </si>
  <si>
    <t>20 ～ 24 歳</t>
  </si>
  <si>
    <t>15 ～ 19 歳</t>
  </si>
  <si>
    <t>10 ～ 14 歳</t>
  </si>
  <si>
    <t>5 ～ 9 歳</t>
  </si>
  <si>
    <t>年齢</t>
  </si>
  <si>
    <t>上記以外</t>
  </si>
  <si>
    <t>自殺</t>
  </si>
  <si>
    <t>不慮の事故</t>
  </si>
  <si>
    <t>老衰</t>
  </si>
  <si>
    <t>腎不全</t>
  </si>
  <si>
    <t>肝疾患</t>
  </si>
  <si>
    <t>呼吸器系の疾患</t>
  </si>
  <si>
    <t>脳血管疾患</t>
  </si>
  <si>
    <t>高血圧性疾患</t>
  </si>
  <si>
    <t>心疾患</t>
  </si>
  <si>
    <t>悪性新生物</t>
  </si>
  <si>
    <t>4歳以下</t>
  </si>
  <si>
    <t>100歳以上</t>
  </si>
  <si>
    <t xml:space="preserve"> 総数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</si>
  <si>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</si>
  <si>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</si>
  <si>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</si>
  <si>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</si>
  <si>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</si>
  <si>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</si>
  <si>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</si>
  <si>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</si>
  <si>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</si>
  <si>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</si>
  <si>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</si>
  <si>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</si>
  <si>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</si>
  <si>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</si>
  <si>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</si>
  <si>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</si>
  <si>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</si>
  <si>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</si>
  <si>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</si>
  <si>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</si>
  <si>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</si>
  <si>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</si>
  <si>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</si>
  <si>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</si>
  <si>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</si>
  <si>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</si>
  <si>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</si>
  <si>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</si>
  <si>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</si>
  <si>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</si>
  <si>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</si>
  <si>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</si>
  <si>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</si>
  <si>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</si>
  <si>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</si>
  <si>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</si>
  <si>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</si>
  <si>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</si>
  <si>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</si>
  <si>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</si>
  <si>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</si>
  <si>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</si>
  <si>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</si>
  <si>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</si>
  <si>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</si>
  <si>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</si>
  <si>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 xml:space="preserve"> 国外</t>
  </si>
  <si>
    <t>米町</t>
  </si>
  <si>
    <t>-</t>
  </si>
  <si>
    <t>８　県内市町村別転入・転出者数</t>
  </si>
  <si>
    <t>９　都道府県別転入・転出者数</t>
  </si>
  <si>
    <t>大貫一</t>
  </si>
  <si>
    <t>平成25年</t>
  </si>
  <si>
    <t>平成26年</t>
  </si>
  <si>
    <t>平成26年</t>
  </si>
  <si>
    <t>大字大道福田</t>
  </si>
  <si>
    <t>南本町二</t>
  </si>
  <si>
    <t>南本町三</t>
  </si>
  <si>
    <t>昭和町二</t>
  </si>
  <si>
    <t>年次</t>
  </si>
  <si>
    <t>板倉区</t>
  </si>
  <si>
    <t>清里区</t>
  </si>
  <si>
    <t>三和区</t>
  </si>
  <si>
    <t>人   口</t>
  </si>
  <si>
    <t>人 口</t>
  </si>
  <si>
    <t>安塚区</t>
  </si>
  <si>
    <t>浦川原区</t>
  </si>
  <si>
    <t>大島区</t>
  </si>
  <si>
    <t>名立区</t>
  </si>
  <si>
    <t>牧区</t>
  </si>
  <si>
    <t>柿崎区</t>
  </si>
  <si>
    <t>大潟区</t>
  </si>
  <si>
    <t>頸城区</t>
  </si>
  <si>
    <t>吉川区</t>
  </si>
  <si>
    <t>中郷区</t>
  </si>
  <si>
    <t>市区町村名</t>
  </si>
  <si>
    <t>人口</t>
  </si>
  <si>
    <t>1世帯当たり人口</t>
  </si>
  <si>
    <t>計</t>
  </si>
  <si>
    <t>総数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</si>
  <si>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</si>
  <si>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</si>
  <si>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</si>
  <si>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</si>
  <si>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</si>
  <si>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</si>
  <si>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</si>
  <si>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</si>
  <si>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</si>
  <si>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</si>
  <si>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</si>
  <si>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</si>
  <si>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</si>
  <si>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</si>
  <si>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</si>
  <si>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</si>
  <si>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</si>
  <si>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</si>
  <si>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</si>
  <si>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</si>
  <si>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</si>
  <si>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東城町二</t>
  </si>
  <si>
    <t>東城町三</t>
  </si>
  <si>
    <t>南城町二</t>
  </si>
  <si>
    <t>南城町三</t>
  </si>
  <si>
    <t>南城町四</t>
  </si>
  <si>
    <t>本町二</t>
  </si>
  <si>
    <t>本町三</t>
  </si>
  <si>
    <t>本町四</t>
  </si>
  <si>
    <t>本町五</t>
  </si>
  <si>
    <t>本町六</t>
  </si>
  <si>
    <t>本町七</t>
  </si>
  <si>
    <t>北本町二</t>
  </si>
  <si>
    <t>北本町三</t>
  </si>
  <si>
    <t>北本町四</t>
  </si>
  <si>
    <t>仲町二</t>
  </si>
  <si>
    <t>仲町三</t>
  </si>
  <si>
    <t>仲町四</t>
  </si>
  <si>
    <t>仲町五</t>
  </si>
  <si>
    <t>仲町六</t>
  </si>
  <si>
    <t>寺町二</t>
  </si>
  <si>
    <t>寺町三</t>
  </si>
  <si>
    <t>大町二</t>
  </si>
  <si>
    <t>大町三</t>
  </si>
  <si>
    <t>大町四</t>
  </si>
  <si>
    <t>大町五</t>
  </si>
  <si>
    <t>西城町二</t>
  </si>
  <si>
    <t>西城町三</t>
  </si>
  <si>
    <t>西城町四</t>
  </si>
  <si>
    <t>北城町二</t>
  </si>
  <si>
    <t>北城町三</t>
  </si>
  <si>
    <t>北城町四</t>
  </si>
  <si>
    <t>東本町二</t>
  </si>
  <si>
    <t>東本町三</t>
  </si>
  <si>
    <t>東本町四</t>
  </si>
  <si>
    <t>東本町五</t>
  </si>
  <si>
    <t>高土町二</t>
  </si>
  <si>
    <t>高土町三</t>
  </si>
  <si>
    <t>鴨島二</t>
  </si>
  <si>
    <t>鴨島三</t>
  </si>
  <si>
    <t>稲田二</t>
  </si>
  <si>
    <t>稲田三</t>
  </si>
  <si>
    <t>稲田四</t>
  </si>
  <si>
    <t>大貫二</t>
  </si>
  <si>
    <t>大貫三</t>
  </si>
  <si>
    <t>大貫四</t>
  </si>
  <si>
    <t>大和二</t>
  </si>
  <si>
    <t>大和三</t>
  </si>
  <si>
    <t>大和四</t>
  </si>
  <si>
    <t>大和五</t>
  </si>
  <si>
    <t>大和六</t>
  </si>
  <si>
    <t>年次
・
性別</t>
  </si>
  <si>
    <t>７　死亡者数</t>
  </si>
  <si>
    <t>⑵　主な死因別死亡者数</t>
  </si>
  <si>
    <t>５　婚姻・離婚件数</t>
  </si>
  <si>
    <t>区分</t>
  </si>
  <si>
    <t>年次</t>
  </si>
  <si>
    <t>平成26年</t>
  </si>
  <si>
    <t>平成27年</t>
  </si>
  <si>
    <t>上越市</t>
  </si>
  <si>
    <t>全国</t>
  </si>
  <si>
    <t>(注)</t>
  </si>
  <si>
    <t>　　　　　区分　　　　　　　都道府県名　　</t>
  </si>
  <si>
    <t>平成27年</t>
  </si>
  <si>
    <t>平成27年</t>
  </si>
  <si>
    <t>上越市</t>
  </si>
  <si>
    <t>計</t>
  </si>
  <si>
    <t>男</t>
  </si>
  <si>
    <t>女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</si>
  <si>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</si>
  <si>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</si>
  <si>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</si>
  <si>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</si>
  <si>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</si>
  <si>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</si>
  <si>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</si>
  <si>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</si>
  <si>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</si>
  <si>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</si>
  <si>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(注)</t>
  </si>
  <si>
    <t>連番</t>
  </si>
  <si>
    <t>(注)</t>
  </si>
  <si>
    <t>婚姻</t>
  </si>
  <si>
    <t>離婚</t>
  </si>
  <si>
    <t>対前年人口増減率</t>
  </si>
  <si>
    <t>(各年3月31日現在)</t>
  </si>
  <si>
    <t>⑴　５歳階級別</t>
  </si>
  <si>
    <t>世帯数</t>
  </si>
  <si>
    <t>人    口</t>
  </si>
  <si>
    <t>とよば</t>
  </si>
  <si>
    <t>（五智）</t>
  </si>
  <si>
    <t>合計特殊出生率：15歳から49歳の女性の年齢別出生率を合計した指標で、</t>
  </si>
  <si>
    <t>外国人住民を含む</t>
  </si>
  <si>
    <t>１　地区別住民基本台帳世帯数・人口</t>
  </si>
  <si>
    <t>参考　県内市区町村別住民基本台帳世帯数・人口</t>
  </si>
  <si>
    <t>３　町丁字別住民基本台帳世帯数・人口</t>
  </si>
  <si>
    <t>６　合計特殊出生率</t>
  </si>
  <si>
    <t>資料 総務省</t>
  </si>
  <si>
    <t>平成28年</t>
  </si>
  <si>
    <t>平成28年</t>
  </si>
  <si>
    <t>平成29年</t>
  </si>
  <si>
    <t>（注）</t>
  </si>
  <si>
    <t>世帯数には日本人と外国人の混合世帯を含む</t>
  </si>
  <si>
    <t>（注）</t>
  </si>
  <si>
    <t>　転入の「その他」とは「従前の住所地が不明の者」､「職権記載による者」及び「帰化による者」をいい、</t>
  </si>
  <si>
    <t xml:space="preserve">  転出の「その他」とは「職権消除による者」及び「国籍離脱の者」をいう</t>
  </si>
  <si>
    <t xml:space="preserve">（前年10月1日～ 9月30日） </t>
  </si>
  <si>
    <t>　　　　　　　　1人の女性が平均して一生の間に産む子供数に相当する</t>
  </si>
  <si>
    <t>外国人世帯及び住民を含む</t>
  </si>
  <si>
    <t>平成28年</t>
  </si>
  <si>
    <t>平成30年</t>
  </si>
  <si>
    <t>平成30年</t>
  </si>
  <si>
    <t>平成29年</t>
  </si>
  <si>
    <t>平成29年</t>
  </si>
  <si>
    <t>資料 県福祉保健部「人口動態統計の概況」</t>
  </si>
  <si>
    <t>自然減</t>
  </si>
  <si>
    <t>社会減</t>
  </si>
  <si>
    <t>区　分</t>
  </si>
  <si>
    <t>年　次</t>
  </si>
  <si>
    <t xml:space="preserve">うち交通事故 </t>
  </si>
  <si>
    <t>（平成31年3月31日現在）</t>
  </si>
  <si>
    <t>平成31年</t>
  </si>
  <si>
    <t>令和元年</t>
  </si>
  <si>
    <t>平成30年</t>
  </si>
  <si>
    <t>平成30年</t>
  </si>
  <si>
    <t>（平成30年10月1日～令和元年9月30日）</t>
  </si>
  <si>
    <t>（平成30年10月1日～令和元年9月30日）</t>
  </si>
  <si>
    <t>上越市計</t>
  </si>
  <si>
    <t>大和一</t>
  </si>
  <si>
    <t>茨沢</t>
  </si>
  <si>
    <t>藤塚</t>
  </si>
  <si>
    <t>新保古新田</t>
  </si>
  <si>
    <t>本新保</t>
  </si>
  <si>
    <t>上雲寺</t>
  </si>
  <si>
    <t>下新町</t>
  </si>
  <si>
    <t>上新町</t>
  </si>
  <si>
    <t>池</t>
  </si>
  <si>
    <t>下富川</t>
  </si>
  <si>
    <t>上富川</t>
  </si>
  <si>
    <t>熊塚</t>
  </si>
  <si>
    <t>野尻</t>
  </si>
  <si>
    <t>稲</t>
  </si>
  <si>
    <t>平成町</t>
  </si>
  <si>
    <t>大字土橋</t>
  </si>
  <si>
    <t>土橋</t>
  </si>
  <si>
    <t>大字藤巻</t>
  </si>
  <si>
    <t>藤巻</t>
  </si>
  <si>
    <t>木田新田一</t>
  </si>
  <si>
    <t>木田新田二</t>
  </si>
  <si>
    <t>藤新田</t>
  </si>
  <si>
    <t>藤新田一</t>
  </si>
  <si>
    <t>藤新田二</t>
  </si>
  <si>
    <t>木田一</t>
  </si>
  <si>
    <t>木田二</t>
  </si>
  <si>
    <t>木田三</t>
  </si>
  <si>
    <t>岩木</t>
  </si>
  <si>
    <t>山屋敷町</t>
  </si>
  <si>
    <t>中屋敷</t>
  </si>
  <si>
    <t>大豆</t>
  </si>
  <si>
    <t>大豆一</t>
  </si>
  <si>
    <t>大豆二</t>
  </si>
  <si>
    <t>春日</t>
  </si>
  <si>
    <t>中門前</t>
  </si>
  <si>
    <t>中門前一</t>
  </si>
  <si>
    <t>中門前二</t>
  </si>
  <si>
    <t>中門前三</t>
  </si>
  <si>
    <t>塚田新田</t>
  </si>
  <si>
    <t>春日山町一</t>
  </si>
  <si>
    <t>春日山町二</t>
  </si>
  <si>
    <t>春日山町三</t>
  </si>
  <si>
    <t>春日野一</t>
  </si>
  <si>
    <t>春日野二</t>
  </si>
  <si>
    <t>新光町一</t>
  </si>
  <si>
    <t>新光町二</t>
  </si>
  <si>
    <t>大学前</t>
  </si>
  <si>
    <t>（三郷）</t>
  </si>
  <si>
    <t>下四ツ屋</t>
  </si>
  <si>
    <t>西松野木</t>
  </si>
  <si>
    <t>長者町</t>
  </si>
  <si>
    <t>天野原新田</t>
  </si>
  <si>
    <t>本長者原</t>
  </si>
  <si>
    <t>今池</t>
  </si>
  <si>
    <t>藪野</t>
  </si>
  <si>
    <t>辰尾新田</t>
  </si>
  <si>
    <t>東稲塚新田</t>
  </si>
  <si>
    <t>下稲塚</t>
  </si>
  <si>
    <t>桜町</t>
  </si>
  <si>
    <t>（高士）</t>
  </si>
  <si>
    <t>稲谷</t>
  </si>
  <si>
    <t>上曽根</t>
  </si>
  <si>
    <t>下曽根</t>
  </si>
  <si>
    <t>高和町</t>
  </si>
  <si>
    <t>元屋敷</t>
  </si>
  <si>
    <t>高津</t>
  </si>
  <si>
    <t>飯田</t>
  </si>
  <si>
    <t>妙油</t>
  </si>
  <si>
    <t>森田</t>
  </si>
  <si>
    <t>十二ノ木</t>
  </si>
  <si>
    <t>北方</t>
  </si>
  <si>
    <t>南方</t>
  </si>
  <si>
    <t>大口</t>
  </si>
  <si>
    <t>東京田</t>
  </si>
  <si>
    <t>（直江津）</t>
  </si>
  <si>
    <t>新光町三</t>
  </si>
  <si>
    <t>西本町一</t>
  </si>
  <si>
    <t>西本町二</t>
  </si>
  <si>
    <t>西本町三</t>
  </si>
  <si>
    <t>西本町四</t>
  </si>
  <si>
    <t>中央一</t>
  </si>
  <si>
    <t>中央二</t>
  </si>
  <si>
    <t>中央三</t>
  </si>
  <si>
    <t>中央四</t>
  </si>
  <si>
    <t>中央五</t>
  </si>
  <si>
    <t>住吉町</t>
  </si>
  <si>
    <t>港町一</t>
  </si>
  <si>
    <t>港町二</t>
  </si>
  <si>
    <t>高崎新田</t>
  </si>
  <si>
    <t>東雲町一</t>
  </si>
  <si>
    <t>東雲町二</t>
  </si>
  <si>
    <t>栄町一</t>
  </si>
  <si>
    <t>栄町二</t>
  </si>
  <si>
    <t>石橋</t>
  </si>
  <si>
    <t>石橋一</t>
  </si>
  <si>
    <t>石橋二</t>
  </si>
  <si>
    <t>五智一</t>
  </si>
  <si>
    <t>五智二</t>
  </si>
  <si>
    <t>五智三</t>
  </si>
  <si>
    <t>五智四</t>
  </si>
  <si>
    <t>五智五</t>
  </si>
  <si>
    <t>五智六</t>
  </si>
  <si>
    <t>五智新町</t>
  </si>
  <si>
    <t>虫生岩戸</t>
  </si>
  <si>
    <t>国府一</t>
  </si>
  <si>
    <t>国府二</t>
  </si>
  <si>
    <t>国府三</t>
  </si>
  <si>
    <t>国府四</t>
  </si>
  <si>
    <t>加賀町</t>
  </si>
  <si>
    <t>五智国分</t>
  </si>
  <si>
    <t>小猿屋</t>
  </si>
  <si>
    <t>小猿屋新田</t>
  </si>
  <si>
    <t>三田</t>
  </si>
  <si>
    <t>大字三田新田</t>
  </si>
  <si>
    <t>三ツ橋新田</t>
  </si>
  <si>
    <t>大字三ツ橋</t>
  </si>
  <si>
    <t>三ツ橋</t>
  </si>
  <si>
    <t>福田</t>
  </si>
  <si>
    <t>佐内町</t>
  </si>
  <si>
    <t>三ツ屋町</t>
  </si>
  <si>
    <t>安江</t>
  </si>
  <si>
    <t>安江一</t>
  </si>
  <si>
    <t>安江二</t>
  </si>
  <si>
    <t>安江三</t>
  </si>
  <si>
    <t>大字上源入</t>
  </si>
  <si>
    <t>上源入</t>
  </si>
  <si>
    <t>大字下源入</t>
  </si>
  <si>
    <t>下源入</t>
  </si>
  <si>
    <t>松村新田</t>
  </si>
  <si>
    <t>大字下門前</t>
  </si>
  <si>
    <t>下門前</t>
  </si>
  <si>
    <t>大字塩屋新田</t>
  </si>
  <si>
    <t>塩屋新田</t>
  </si>
  <si>
    <t>春日新田</t>
  </si>
  <si>
    <t>春日新田一</t>
  </si>
  <si>
    <t>春日新田二</t>
  </si>
  <si>
    <t>春日新田三</t>
  </si>
  <si>
    <t>春日新田五</t>
  </si>
  <si>
    <t>川原町</t>
  </si>
  <si>
    <t>黒井</t>
  </si>
  <si>
    <t>日之出町</t>
  </si>
  <si>
    <t>上荒浜</t>
  </si>
  <si>
    <t>下荒浜</t>
  </si>
  <si>
    <t>遊光寺浜</t>
  </si>
  <si>
    <t>夷浜</t>
  </si>
  <si>
    <t>西ヶ窪浜</t>
  </si>
  <si>
    <t>石橋新田</t>
  </si>
  <si>
    <t>夷浜新田</t>
  </si>
  <si>
    <t>（保倉）</t>
  </si>
  <si>
    <t>下百々</t>
  </si>
  <si>
    <t>駒林</t>
  </si>
  <si>
    <t>小泉</t>
  </si>
  <si>
    <t>長岡</t>
  </si>
  <si>
    <t>長岡新田</t>
  </si>
  <si>
    <t>上名柄</t>
  </si>
  <si>
    <t>五野井</t>
  </si>
  <si>
    <t>石川</t>
  </si>
  <si>
    <t>青野</t>
  </si>
  <si>
    <t>上吉野</t>
  </si>
  <si>
    <t>下吉野</t>
  </si>
  <si>
    <t>上五貫野</t>
  </si>
  <si>
    <t>下五貫野</t>
  </si>
  <si>
    <t>下名柄</t>
  </si>
  <si>
    <t>田沢新田</t>
  </si>
  <si>
    <t>岡崎新田</t>
  </si>
  <si>
    <t>福岡新田</t>
  </si>
  <si>
    <t>（北諏訪）</t>
  </si>
  <si>
    <t>飯塚</t>
  </si>
  <si>
    <t>中真砂</t>
  </si>
  <si>
    <t>川端</t>
  </si>
  <si>
    <t>東中島</t>
  </si>
  <si>
    <t>上千原</t>
  </si>
  <si>
    <t>福橋</t>
  </si>
  <si>
    <t>横曽根</t>
  </si>
  <si>
    <t>下真砂</t>
  </si>
  <si>
    <t>西横山</t>
  </si>
  <si>
    <t>小池</t>
  </si>
  <si>
    <t>西山寺</t>
  </si>
  <si>
    <t>下綱子</t>
  </si>
  <si>
    <t>高住</t>
  </si>
  <si>
    <t>中桑取</t>
  </si>
  <si>
    <t>丹原</t>
  </si>
  <si>
    <t>鍋ヶ浦</t>
  </si>
  <si>
    <t>吉浦</t>
  </si>
  <si>
    <t>茶屋ヶ原</t>
  </si>
  <si>
    <t>有間川</t>
  </si>
  <si>
    <t>長浜</t>
  </si>
  <si>
    <t>小池新田</t>
  </si>
  <si>
    <t>西鳥越</t>
  </si>
  <si>
    <t>諏訪分</t>
  </si>
  <si>
    <t>三伝</t>
  </si>
  <si>
    <t>花立</t>
  </si>
  <si>
    <t>西戸野</t>
  </si>
  <si>
    <t>鍛冶免分</t>
  </si>
  <si>
    <t>（桑取）</t>
  </si>
  <si>
    <t>横畑</t>
  </si>
  <si>
    <t>皆口</t>
  </si>
  <si>
    <t>西谷内</t>
  </si>
  <si>
    <t>北谷</t>
  </si>
  <si>
    <t>土口</t>
  </si>
  <si>
    <t>増沢</t>
  </si>
  <si>
    <t>大渕</t>
  </si>
  <si>
    <t>東吉尾</t>
  </si>
  <si>
    <t>西吉尾</t>
  </si>
  <si>
    <t>田尻</t>
  </si>
  <si>
    <t>年次
・
性別</t>
  </si>
  <si>
    <t>-</t>
  </si>
  <si>
    <t>不詳</t>
  </si>
  <si>
    <t>-</t>
  </si>
  <si>
    <t>-</t>
  </si>
  <si>
    <t>-</t>
  </si>
  <si>
    <t>(平成31年1月1日現在)</t>
  </si>
  <si>
    <t>※資料 市民課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</si>
</sst>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▲ &quot;#,##0"/>
    <numFmt numFmtId="179" formatCode="0.00_);[Red]\(0.00\)"/>
    <numFmt numFmtId="180" formatCode="0.00_ "/>
    <numFmt numFmtId="181" formatCode="#,##0.00;&quot;△ &quot;#,##0.00"/>
    <numFmt numFmtId="182" formatCode="0.00;&quot;△ &quot;0.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 diagonalDown="1">
      <left/>
      <right/>
      <top style="thin"/>
      <bottom style="thin"/>
      <diagonal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3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38" fontId="47" fillId="0" borderId="0" xfId="48" applyFont="1" applyAlignment="1">
      <alignment vertical="center"/>
    </xf>
    <xf numFmtId="38" fontId="47" fillId="0" borderId="13" xfId="48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178" fontId="48" fillId="0" borderId="14" xfId="48" applyNumberFormat="1" applyFont="1" applyBorder="1" applyAlignment="1">
      <alignment vertical="center"/>
    </xf>
    <xf numFmtId="178" fontId="48" fillId="0" borderId="0" xfId="48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177" fontId="48" fillId="0" borderId="0" xfId="0" applyNumberFormat="1" applyFont="1" applyAlignment="1">
      <alignment vertical="center"/>
    </xf>
    <xf numFmtId="177" fontId="50" fillId="0" borderId="14" xfId="48" applyNumberFormat="1" applyFont="1" applyBorder="1" applyAlignment="1">
      <alignment vertical="center"/>
    </xf>
    <xf numFmtId="0" fontId="48" fillId="0" borderId="0" xfId="0" applyFont="1" applyAlignment="1">
      <alignment horizontal="distributed" vertical="center"/>
    </xf>
    <xf numFmtId="177" fontId="50" fillId="0" borderId="0" xfId="48" applyNumberFormat="1" applyFont="1" applyBorder="1" applyAlignment="1">
      <alignment vertical="center"/>
    </xf>
    <xf numFmtId="177" fontId="50" fillId="0" borderId="0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7" fontId="6" fillId="0" borderId="14" xfId="4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7" fontId="6" fillId="0" borderId="0" xfId="48" applyNumberFormat="1" applyFont="1" applyBorder="1" applyAlignment="1">
      <alignment vertical="center"/>
    </xf>
    <xf numFmtId="177" fontId="6" fillId="0" borderId="15" xfId="48" applyNumberFormat="1" applyFont="1" applyBorder="1" applyAlignment="1">
      <alignment vertical="center"/>
    </xf>
    <xf numFmtId="177" fontId="6" fillId="0" borderId="0" xfId="48" applyNumberFormat="1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13" xfId="48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18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right"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>
      <alignment vertical="center" textRotation="255"/>
    </xf>
    <xf numFmtId="0" fontId="48" fillId="0" borderId="18" xfId="0" applyFont="1" applyBorder="1" applyAlignment="1">
      <alignment vertical="center" textRotation="255"/>
    </xf>
    <xf numFmtId="0" fontId="50" fillId="0" borderId="19" xfId="0" applyFont="1" applyBorder="1" applyAlignment="1">
      <alignment horizontal="center" vertical="center" textRotation="255"/>
    </xf>
    <xf numFmtId="176" fontId="8" fillId="0" borderId="0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0" xfId="65" applyFont="1">
      <alignment/>
      <protection/>
    </xf>
    <xf numFmtId="0" fontId="5" fillId="0" borderId="16" xfId="65" applyFont="1" applyBorder="1">
      <alignment/>
      <protection/>
    </xf>
    <xf numFmtId="0" fontId="5" fillId="0" borderId="0" xfId="65" applyFont="1" applyAlignment="1">
      <alignment horizontal="center" vertical="center" shrinkToFit="1"/>
      <protection/>
    </xf>
    <xf numFmtId="0" fontId="5" fillId="0" borderId="0" xfId="65" applyFont="1" applyBorder="1" applyAlignment="1">
      <alignment horizontal="center" vertical="center" shrinkToFit="1"/>
      <protection/>
    </xf>
    <xf numFmtId="0" fontId="5" fillId="0" borderId="0" xfId="65" applyFont="1" applyBorder="1">
      <alignment/>
      <protection/>
    </xf>
    <xf numFmtId="0" fontId="5" fillId="0" borderId="0" xfId="65" applyFont="1" applyAlignment="1">
      <alignment/>
      <protection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4" borderId="23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0" borderId="11" xfId="64" applyFont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8" fillId="0" borderId="25" xfId="0" applyFont="1" applyBorder="1" applyAlignment="1">
      <alignment vertical="center"/>
    </xf>
    <xf numFmtId="178" fontId="48" fillId="0" borderId="16" xfId="48" applyNumberFormat="1" applyFont="1" applyBorder="1" applyAlignment="1">
      <alignment vertical="center"/>
    </xf>
    <xf numFmtId="177" fontId="50" fillId="0" borderId="16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 vertical="center"/>
      <protection/>
    </xf>
    <xf numFmtId="179" fontId="5" fillId="0" borderId="14" xfId="63" applyNumberFormat="1" applyFont="1" applyBorder="1">
      <alignment vertical="center"/>
      <protection/>
    </xf>
    <xf numFmtId="179" fontId="5" fillId="0" borderId="0" xfId="63" applyNumberFormat="1" applyFont="1" applyBorder="1" applyAlignme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Border="1">
      <alignment vertical="center"/>
      <protection/>
    </xf>
    <xf numFmtId="0" fontId="5" fillId="0" borderId="25" xfId="63" applyFont="1" applyBorder="1">
      <alignment vertical="center"/>
      <protection/>
    </xf>
    <xf numFmtId="0" fontId="5" fillId="0" borderId="19" xfId="63" applyFont="1" applyBorder="1" applyAlignment="1">
      <alignment horizontal="center" vertical="center"/>
      <protection/>
    </xf>
    <xf numFmtId="179" fontId="5" fillId="0" borderId="16" xfId="63" applyNumberFormat="1" applyFont="1" applyBorder="1" applyAlignment="1">
      <alignment/>
      <protection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28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5" fillId="0" borderId="0" xfId="63" applyFont="1" applyAlignment="1">
      <alignment vertical="top" wrapText="1"/>
      <protection/>
    </xf>
    <xf numFmtId="0" fontId="5" fillId="0" borderId="0" xfId="63" applyFont="1" applyAlignment="1">
      <alignment vertical="top"/>
      <protection/>
    </xf>
    <xf numFmtId="0" fontId="48" fillId="0" borderId="0" xfId="63" applyFont="1">
      <alignment vertical="center"/>
      <protection/>
    </xf>
    <xf numFmtId="0" fontId="48" fillId="0" borderId="0" xfId="65" applyFont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5" fillId="0" borderId="16" xfId="61" applyFont="1" applyBorder="1" applyAlignment="1">
      <alignment/>
      <protection/>
    </xf>
    <xf numFmtId="0" fontId="5" fillId="0" borderId="16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0" fontId="10" fillId="0" borderId="11" xfId="61" applyFont="1" applyFill="1" applyBorder="1" applyAlignment="1">
      <alignment horizontal="left" vertical="center" shrinkToFit="1"/>
      <protection/>
    </xf>
    <xf numFmtId="0" fontId="10" fillId="0" borderId="11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0" fontId="10" fillId="0" borderId="12" xfId="61" applyFont="1" applyFill="1" applyBorder="1" applyAlignment="1">
      <alignment horizontal="left" vertical="center"/>
      <protection/>
    </xf>
    <xf numFmtId="0" fontId="50" fillId="0" borderId="2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right" vertical="center" shrinkToFit="1"/>
    </xf>
    <xf numFmtId="3" fontId="48" fillId="0" borderId="26" xfId="0" applyNumberFormat="1" applyFont="1" applyBorder="1" applyAlignment="1">
      <alignment horizontal="right" vertical="center" shrinkToFit="1"/>
    </xf>
    <xf numFmtId="3" fontId="48" fillId="0" borderId="15" xfId="0" applyNumberFormat="1" applyFont="1" applyBorder="1" applyAlignment="1">
      <alignment horizontal="right" vertical="center" shrinkToFit="1"/>
    </xf>
    <xf numFmtId="3" fontId="8" fillId="0" borderId="26" xfId="0" applyNumberFormat="1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0" borderId="15" xfId="0" applyNumberFormat="1" applyFont="1" applyBorder="1" applyAlignment="1">
      <alignment horizontal="right" vertical="center" shrinkToFit="1"/>
    </xf>
    <xf numFmtId="3" fontId="48" fillId="0" borderId="30" xfId="0" applyNumberFormat="1" applyFont="1" applyBorder="1" applyAlignment="1">
      <alignment horizontal="right" vertical="center" shrinkToFit="1"/>
    </xf>
    <xf numFmtId="3" fontId="48" fillId="0" borderId="14" xfId="0" applyNumberFormat="1" applyFont="1" applyBorder="1" applyAlignment="1">
      <alignment horizontal="right" vertical="center" shrinkToFit="1"/>
    </xf>
    <xf numFmtId="3" fontId="48" fillId="0" borderId="0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63" applyFont="1" applyBorder="1" applyAlignment="1">
      <alignment horizontal="center" vertical="center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47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0" xfId="61" applyFont="1" applyBorder="1" applyAlignment="1">
      <alignment horizontal="left"/>
      <protection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65" applyFont="1" applyBorder="1" applyAlignment="1">
      <alignment horizontal="right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176" fontId="5" fillId="0" borderId="18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177" fontId="6" fillId="0" borderId="26" xfId="48" applyNumberFormat="1" applyFont="1" applyBorder="1" applyAlignment="1">
      <alignment vertical="center"/>
    </xf>
    <xf numFmtId="177" fontId="6" fillId="0" borderId="27" xfId="48" applyNumberFormat="1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38" fontId="47" fillId="0" borderId="0" xfId="48" applyFont="1" applyBorder="1" applyAlignment="1">
      <alignment horizontal="right" vertical="center"/>
    </xf>
    <xf numFmtId="178" fontId="8" fillId="0" borderId="14" xfId="48" applyNumberFormat="1" applyFont="1" applyBorder="1" applyAlignment="1">
      <alignment vertical="center"/>
    </xf>
    <xf numFmtId="178" fontId="8" fillId="0" borderId="16" xfId="48" applyNumberFormat="1" applyFont="1" applyBorder="1" applyAlignment="1">
      <alignment vertical="center"/>
    </xf>
    <xf numFmtId="3" fontId="48" fillId="0" borderId="31" xfId="0" applyNumberFormat="1" applyFont="1" applyBorder="1" applyAlignment="1">
      <alignment horizontal="right" vertical="center" shrinkToFit="1"/>
    </xf>
    <xf numFmtId="3" fontId="48" fillId="0" borderId="26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47" fillId="0" borderId="14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177" fontId="47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5" xfId="65" applyFont="1" applyFill="1" applyBorder="1" applyAlignment="1">
      <alignment horizontal="center" vertical="center" shrinkToFit="1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Fill="1" applyAlignment="1">
      <alignment horizontal="right"/>
      <protection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38" fontId="47" fillId="0" borderId="19" xfId="48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15" xfId="48" applyNumberFormat="1" applyFont="1" applyFill="1" applyBorder="1" applyAlignment="1">
      <alignment vertical="center"/>
    </xf>
    <xf numFmtId="177" fontId="6" fillId="0" borderId="32" xfId="48" applyNumberFormat="1" applyFont="1" applyFill="1" applyBorder="1" applyAlignment="1">
      <alignment vertical="center"/>
    </xf>
    <xf numFmtId="177" fontId="6" fillId="0" borderId="33" xfId="48" applyNumberFormat="1" applyFont="1" applyFill="1" applyBorder="1" applyAlignment="1">
      <alignment vertical="center"/>
    </xf>
    <xf numFmtId="177" fontId="6" fillId="0" borderId="34" xfId="48" applyNumberFormat="1" applyFont="1" applyFill="1" applyBorder="1" applyAlignment="1">
      <alignment vertical="center"/>
    </xf>
    <xf numFmtId="177" fontId="6" fillId="0" borderId="26" xfId="48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1" xfId="0" applyNumberFormat="1" applyFont="1" applyBorder="1" applyAlignment="1">
      <alignment horizontal="left" vertical="center"/>
    </xf>
    <xf numFmtId="177" fontId="47" fillId="0" borderId="21" xfId="0" applyNumberFormat="1" applyFont="1" applyBorder="1" applyAlignment="1">
      <alignment horizontal="right" vertical="center"/>
    </xf>
    <xf numFmtId="177" fontId="47" fillId="0" borderId="26" xfId="0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48" fillId="0" borderId="15" xfId="0" applyFont="1" applyBorder="1" applyAlignment="1">
      <alignment vertical="center"/>
    </xf>
    <xf numFmtId="3" fontId="8" fillId="0" borderId="35" xfId="0" applyNumberFormat="1" applyFont="1" applyFill="1" applyBorder="1" applyAlignment="1">
      <alignment horizontal="right" vertical="center" shrinkToFit="1"/>
    </xf>
    <xf numFmtId="3" fontId="8" fillId="0" borderId="36" xfId="0" applyNumberFormat="1" applyFont="1" applyFill="1" applyBorder="1" applyAlignment="1">
      <alignment horizontal="right" vertical="center" shrinkToFit="1"/>
    </xf>
    <xf numFmtId="3" fontId="8" fillId="0" borderId="37" xfId="0" applyNumberFormat="1" applyFont="1" applyFill="1" applyBorder="1" applyAlignment="1">
      <alignment horizontal="right" vertical="center" shrinkToFit="1"/>
    </xf>
    <xf numFmtId="3" fontId="48" fillId="0" borderId="35" xfId="0" applyNumberFormat="1" applyFont="1" applyFill="1" applyBorder="1" applyAlignment="1">
      <alignment horizontal="right" vertical="center"/>
    </xf>
    <xf numFmtId="3" fontId="48" fillId="0" borderId="36" xfId="0" applyNumberFormat="1" applyFont="1" applyFill="1" applyBorder="1" applyAlignment="1">
      <alignment horizontal="right" vertical="center"/>
    </xf>
    <xf numFmtId="3" fontId="48" fillId="0" borderId="37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10" fillId="0" borderId="30" xfId="61" applyNumberFormat="1" applyFont="1" applyFill="1" applyBorder="1" applyAlignment="1">
      <alignment horizontal="right" vertical="center" shrinkToFit="1"/>
      <protection/>
    </xf>
    <xf numFmtId="176" fontId="10" fillId="0" borderId="14" xfId="61" applyNumberFormat="1" applyFont="1" applyFill="1" applyBorder="1" applyAlignment="1">
      <alignment horizontal="right" vertical="center" shrinkToFit="1"/>
      <protection/>
    </xf>
    <xf numFmtId="180" fontId="5" fillId="0" borderId="0" xfId="65" applyNumberFormat="1" applyFont="1" applyFill="1" applyBorder="1" applyAlignment="1">
      <alignment horizontal="right" vertical="center" shrinkToFit="1"/>
      <protection/>
    </xf>
    <xf numFmtId="181" fontId="5" fillId="0" borderId="14" xfId="65" applyNumberFormat="1" applyFont="1" applyFill="1" applyBorder="1" applyAlignment="1">
      <alignment horizontal="right" vertical="center" shrinkToFit="1"/>
      <protection/>
    </xf>
    <xf numFmtId="182" fontId="5" fillId="0" borderId="14" xfId="65" applyNumberFormat="1" applyFont="1" applyFill="1" applyBorder="1" applyAlignment="1">
      <alignment horizontal="right" vertical="center" shrinkToFit="1"/>
      <protection/>
    </xf>
    <xf numFmtId="182" fontId="5" fillId="0" borderId="31" xfId="65" applyNumberFormat="1" applyFont="1" applyFill="1" applyBorder="1" applyAlignment="1">
      <alignment horizontal="right" vertical="center" shrinkToFit="1"/>
      <protection/>
    </xf>
    <xf numFmtId="176" fontId="10" fillId="0" borderId="26" xfId="61" applyNumberFormat="1" applyFont="1" applyFill="1" applyBorder="1" applyAlignment="1">
      <alignment horizontal="right" vertical="center" shrinkToFit="1"/>
      <protection/>
    </xf>
    <xf numFmtId="176" fontId="10" fillId="0" borderId="0" xfId="61" applyNumberFormat="1" applyFont="1" applyFill="1" applyBorder="1" applyAlignment="1">
      <alignment horizontal="right" vertical="center" shrinkToFit="1"/>
      <protection/>
    </xf>
    <xf numFmtId="181" fontId="5" fillId="0" borderId="0" xfId="65" applyNumberFormat="1" applyFont="1" applyFill="1" applyBorder="1" applyAlignment="1">
      <alignment horizontal="right" vertical="center" shrinkToFit="1"/>
      <protection/>
    </xf>
    <xf numFmtId="182" fontId="5" fillId="0" borderId="0" xfId="65" applyNumberFormat="1" applyFont="1" applyFill="1" applyBorder="1" applyAlignment="1">
      <alignment horizontal="right" vertical="center" shrinkToFit="1"/>
      <protection/>
    </xf>
    <xf numFmtId="182" fontId="5" fillId="0" borderId="15" xfId="65" applyNumberFormat="1" applyFont="1" applyFill="1" applyBorder="1" applyAlignment="1">
      <alignment horizontal="right" vertical="center" shrinkToFit="1"/>
      <protection/>
    </xf>
    <xf numFmtId="176" fontId="10" fillId="0" borderId="21" xfId="61" applyNumberFormat="1" applyFont="1" applyFill="1" applyBorder="1" applyAlignment="1">
      <alignment horizontal="right" vertical="center" shrinkToFit="1"/>
      <protection/>
    </xf>
    <xf numFmtId="176" fontId="10" fillId="0" borderId="16" xfId="61" applyNumberFormat="1" applyFont="1" applyFill="1" applyBorder="1" applyAlignment="1">
      <alignment horizontal="right" vertical="center" shrinkToFit="1"/>
      <protection/>
    </xf>
    <xf numFmtId="180" fontId="5" fillId="0" borderId="16" xfId="65" applyNumberFormat="1" applyFont="1" applyFill="1" applyBorder="1" applyAlignment="1">
      <alignment horizontal="right" vertical="center" shrinkToFit="1"/>
      <protection/>
    </xf>
    <xf numFmtId="181" fontId="5" fillId="0" borderId="16" xfId="65" applyNumberFormat="1" applyFont="1" applyFill="1" applyBorder="1" applyAlignment="1">
      <alignment horizontal="right" vertical="center" shrinkToFit="1"/>
      <protection/>
    </xf>
    <xf numFmtId="182" fontId="5" fillId="0" borderId="16" xfId="65" applyNumberFormat="1" applyFont="1" applyFill="1" applyBorder="1" applyAlignment="1">
      <alignment horizontal="right" vertical="center" shrinkToFit="1"/>
      <protection/>
    </xf>
    <xf numFmtId="182" fontId="5" fillId="0" borderId="17" xfId="65" applyNumberFormat="1" applyFont="1" applyFill="1" applyBorder="1" applyAlignment="1">
      <alignment horizontal="right" vertical="center" shrinkToFit="1"/>
      <protection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4" borderId="38" xfId="0" applyNumberFormat="1" applyFont="1" applyFill="1" applyBorder="1" applyAlignment="1">
      <alignment vertical="center"/>
    </xf>
    <xf numFmtId="176" fontId="5" fillId="4" borderId="39" xfId="0" applyNumberFormat="1" applyFont="1" applyFill="1" applyBorder="1" applyAlignment="1">
      <alignment vertical="center"/>
    </xf>
    <xf numFmtId="176" fontId="5" fillId="4" borderId="40" xfId="0" applyNumberFormat="1" applyFont="1" applyFill="1" applyBorder="1" applyAlignment="1">
      <alignment vertical="center"/>
    </xf>
    <xf numFmtId="176" fontId="5" fillId="4" borderId="27" xfId="0" applyNumberFormat="1" applyFont="1" applyFill="1" applyBorder="1" applyAlignment="1">
      <alignment vertical="center"/>
    </xf>
    <xf numFmtId="176" fontId="5" fillId="4" borderId="28" xfId="0" applyNumberFormat="1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3" fontId="6" fillId="0" borderId="26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center" vertical="center"/>
      <protection/>
    </xf>
    <xf numFmtId="3" fontId="6" fillId="0" borderId="15" xfId="62" applyNumberFormat="1" applyFont="1" applyFill="1" applyBorder="1" applyAlignment="1">
      <alignment horizontal="center" vertical="center"/>
      <protection/>
    </xf>
    <xf numFmtId="0" fontId="50" fillId="0" borderId="3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3" fontId="6" fillId="0" borderId="35" xfId="62" applyNumberFormat="1" applyFont="1" applyFill="1" applyBorder="1" applyAlignment="1">
      <alignment horizontal="center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48" fillId="0" borderId="2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3" fontId="6" fillId="0" borderId="36" xfId="62" applyNumberFormat="1" applyFont="1" applyFill="1" applyBorder="1" applyAlignment="1">
      <alignment horizontal="center" vertical="center"/>
      <protection/>
    </xf>
    <xf numFmtId="3" fontId="6" fillId="0" borderId="37" xfId="62" applyNumberFormat="1" applyFont="1" applyFill="1" applyBorder="1" applyAlignment="1">
      <alignment horizontal="center" vertical="center"/>
      <protection/>
    </xf>
    <xf numFmtId="3" fontId="6" fillId="0" borderId="30" xfId="62" applyNumberFormat="1" applyFont="1" applyFill="1" applyBorder="1" applyAlignment="1">
      <alignment horizontal="center" vertical="center"/>
      <protection/>
    </xf>
    <xf numFmtId="3" fontId="6" fillId="0" borderId="14" xfId="62" applyNumberFormat="1" applyFont="1" applyFill="1" applyBorder="1" applyAlignment="1">
      <alignment horizontal="center" vertical="center"/>
      <protection/>
    </xf>
    <xf numFmtId="3" fontId="6" fillId="0" borderId="31" xfId="62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48" fillId="0" borderId="3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2" xfId="61" applyFont="1" applyFill="1" applyBorder="1" applyAlignment="1">
      <alignment horizontal="center" vertical="center" shrinkToFit="1"/>
      <protection/>
    </xf>
    <xf numFmtId="0" fontId="10" fillId="0" borderId="21" xfId="61" applyFont="1" applyFill="1" applyBorder="1" applyAlignment="1">
      <alignment horizontal="center" vertical="center" shrinkToFit="1"/>
      <protection/>
    </xf>
    <xf numFmtId="0" fontId="10" fillId="0" borderId="16" xfId="61" applyFont="1" applyFill="1" applyBorder="1" applyAlignment="1">
      <alignment horizontal="center" vertical="center" shrinkToFit="1"/>
      <protection/>
    </xf>
    <xf numFmtId="0" fontId="5" fillId="0" borderId="10" xfId="65" applyFont="1" applyBorder="1" applyAlignment="1">
      <alignment horizontal="center" vertical="center" wrapText="1" shrinkToFit="1"/>
      <protection/>
    </xf>
    <xf numFmtId="0" fontId="5" fillId="0" borderId="12" xfId="65" applyFont="1" applyBorder="1" applyAlignment="1">
      <alignment horizontal="center" vertical="center" wrapText="1" shrinkToFit="1"/>
      <protection/>
    </xf>
    <xf numFmtId="0" fontId="5" fillId="0" borderId="19" xfId="65" applyFont="1" applyBorder="1" applyAlignment="1">
      <alignment horizontal="center" vertical="center" shrinkToFit="1"/>
      <protection/>
    </xf>
    <xf numFmtId="0" fontId="5" fillId="0" borderId="20" xfId="65" applyFont="1" applyBorder="1" applyAlignment="1">
      <alignment horizontal="center" vertical="center" shrinkToFit="1"/>
      <protection/>
    </xf>
    <xf numFmtId="0" fontId="5" fillId="0" borderId="18" xfId="65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" fillId="0" borderId="30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/>
      <protection/>
    </xf>
    <xf numFmtId="0" fontId="5" fillId="0" borderId="16" xfId="63" applyFont="1" applyBorder="1" applyAlignment="1">
      <alignment horizontal="center"/>
      <protection/>
    </xf>
    <xf numFmtId="0" fontId="5" fillId="0" borderId="17" xfId="63" applyFont="1" applyBorder="1" applyAlignment="1">
      <alignment horizontal="center"/>
      <protection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1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0" fontId="47" fillId="0" borderId="44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left" vertical="center" wrapText="1"/>
    </xf>
    <xf numFmtId="38" fontId="47" fillId="0" borderId="19" xfId="48" applyFont="1" applyBorder="1" applyAlignment="1">
      <alignment horizontal="center" vertical="center"/>
    </xf>
    <xf numFmtId="38" fontId="47" fillId="0" borderId="20" xfId="48" applyFont="1" applyBorder="1" applyAlignment="1">
      <alignment horizontal="center" vertical="center"/>
    </xf>
    <xf numFmtId="38" fontId="47" fillId="0" borderId="18" xfId="48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21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17" xfId="48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178" fontId="8" fillId="0" borderId="31" xfId="48" applyNumberFormat="1" applyFont="1" applyFill="1" applyBorder="1" applyAlignment="1">
      <alignment vertical="center"/>
    </xf>
    <xf numFmtId="178" fontId="8" fillId="0" borderId="17" xfId="48" applyNumberFormat="1" applyFont="1" applyFill="1" applyBorder="1" applyAlignment="1">
      <alignment vertical="center"/>
    </xf>
    <xf numFmtId="0" fontId="5" fillId="0" borderId="13" xfId="63" applyFont="1" applyFill="1" applyBorder="1" applyAlignment="1">
      <alignment horizontal="center" vertical="center"/>
      <protection/>
    </xf>
    <xf numFmtId="179" fontId="5" fillId="0" borderId="31" xfId="63" applyNumberFormat="1" applyFont="1" applyFill="1" applyBorder="1">
      <alignment vertical="center"/>
      <protection/>
    </xf>
    <xf numFmtId="179" fontId="5" fillId="0" borderId="15" xfId="63" applyNumberFormat="1" applyFont="1" applyFill="1" applyBorder="1" applyAlignment="1">
      <alignment/>
      <protection/>
    </xf>
    <xf numFmtId="179" fontId="5" fillId="0" borderId="17" xfId="63" applyNumberFormat="1" applyFont="1" applyFill="1" applyBorder="1" applyAlignment="1">
      <alignment/>
      <protection/>
    </xf>
    <xf numFmtId="0" fontId="47" fillId="0" borderId="30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77" fontId="5" fillId="0" borderId="14" xfId="48" applyNumberFormat="1" applyFont="1" applyFill="1" applyBorder="1" applyAlignment="1">
      <alignment horizontal="right" vertical="center"/>
    </xf>
    <xf numFmtId="177" fontId="5" fillId="0" borderId="31" xfId="48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7" fontId="50" fillId="0" borderId="14" xfId="48" applyNumberFormat="1" applyFont="1" applyFill="1" applyBorder="1" applyAlignment="1">
      <alignment vertical="center"/>
    </xf>
    <xf numFmtId="177" fontId="50" fillId="0" borderId="31" xfId="48" applyNumberFormat="1" applyFont="1" applyFill="1" applyBorder="1" applyAlignment="1">
      <alignment vertical="center"/>
    </xf>
    <xf numFmtId="177" fontId="50" fillId="0" borderId="0" xfId="48" applyNumberFormat="1" applyFont="1" applyFill="1" applyBorder="1" applyAlignment="1">
      <alignment vertical="center"/>
    </xf>
    <xf numFmtId="177" fontId="50" fillId="0" borderId="15" xfId="48" applyNumberFormat="1" applyFont="1" applyFill="1" applyBorder="1" applyAlignment="1">
      <alignment vertical="center"/>
    </xf>
    <xf numFmtId="177" fontId="50" fillId="0" borderId="16" xfId="48" applyNumberFormat="1" applyFont="1" applyFill="1" applyBorder="1" applyAlignment="1">
      <alignment vertical="center"/>
    </xf>
    <xf numFmtId="177" fontId="50" fillId="0" borderId="17" xfId="48" applyNumberFormat="1" applyFont="1" applyFill="1" applyBorder="1" applyAlignment="1">
      <alignment vertical="center"/>
    </xf>
    <xf numFmtId="0" fontId="48" fillId="0" borderId="26" xfId="0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8" fillId="0" borderId="26" xfId="0" applyFont="1" applyBorder="1" applyAlignment="1">
      <alignment horizontal="distributed" vertical="center" shrinkToFit="1"/>
    </xf>
    <xf numFmtId="0" fontId="48" fillId="0" borderId="0" xfId="0" applyFont="1" applyBorder="1" applyAlignment="1">
      <alignment horizontal="distributed" vertical="center" shrinkToFit="1"/>
    </xf>
    <xf numFmtId="0" fontId="48" fillId="0" borderId="15" xfId="0" applyFont="1" applyBorder="1" applyAlignment="1">
      <alignment horizontal="distributed" vertical="center" shrinkToFit="1"/>
    </xf>
    <xf numFmtId="0" fontId="48" fillId="0" borderId="21" xfId="0" applyFont="1" applyBorder="1" applyAlignment="1">
      <alignment horizontal="distributed" vertical="center"/>
    </xf>
    <xf numFmtId="0" fontId="48" fillId="0" borderId="16" xfId="0" applyFont="1" applyBorder="1" applyAlignment="1">
      <alignment horizontal="distributed" vertical="center"/>
    </xf>
    <xf numFmtId="0" fontId="48" fillId="0" borderId="17" xfId="0" applyFont="1" applyBorder="1" applyAlignment="1">
      <alignment horizontal="distributed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38" fontId="47" fillId="0" borderId="0" xfId="48" applyFont="1" applyFill="1" applyAlignment="1">
      <alignment vertical="center"/>
    </xf>
    <xf numFmtId="38" fontId="47" fillId="0" borderId="0" xfId="48" applyFont="1" applyFill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_14  (11)" xfId="64"/>
    <cellStyle name="標準_H25人口要覧レイアウトサンプル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SheetLayoutView="130" zoomScalePageLayoutView="130" workbookViewId="0" topLeftCell="A1">
      <selection activeCell="E55" sqref="E55"/>
    </sheetView>
  </sheetViews>
  <sheetFormatPr defaultColWidth="9.140625" defaultRowHeight="15"/>
  <cols>
    <col min="1" max="1" width="4.140625" style="8" customWidth="1"/>
    <col min="2" max="2" width="1.421875" style="8" customWidth="1"/>
    <col min="3" max="3" width="4.140625" style="8" customWidth="1"/>
    <col min="4" max="15" width="8.8515625" style="8" customWidth="1"/>
    <col min="16" max="31" width="6.57421875" style="8" customWidth="1"/>
    <col min="32" max="16384" width="9.00390625" style="8" customWidth="1"/>
  </cols>
  <sheetData>
    <row r="1" ht="12">
      <c r="A1" s="8" t="s">
        <v>904</v>
      </c>
    </row>
    <row r="3" spans="1:31" ht="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9" t="s">
        <v>6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15" ht="15" customHeight="1">
      <c r="A4" s="279" t="s">
        <v>770</v>
      </c>
      <c r="B4" s="280"/>
      <c r="C4" s="282" t="s">
        <v>634</v>
      </c>
      <c r="D4" s="275" t="s">
        <v>0</v>
      </c>
      <c r="E4" s="261" t="s">
        <v>774</v>
      </c>
      <c r="F4" s="262"/>
      <c r="G4" s="263"/>
      <c r="H4" s="275" t="s">
        <v>0</v>
      </c>
      <c r="I4" s="261" t="s">
        <v>775</v>
      </c>
      <c r="J4" s="262"/>
      <c r="K4" s="263"/>
      <c r="L4" s="275" t="s">
        <v>0</v>
      </c>
      <c r="M4" s="261" t="s">
        <v>775</v>
      </c>
      <c r="N4" s="262"/>
      <c r="O4" s="263"/>
    </row>
    <row r="5" spans="1:15" ht="15" customHeight="1">
      <c r="A5" s="267"/>
      <c r="B5" s="281"/>
      <c r="C5" s="269"/>
      <c r="D5" s="276"/>
      <c r="E5" s="13" t="s">
        <v>877</v>
      </c>
      <c r="F5" s="13" t="s">
        <v>1</v>
      </c>
      <c r="G5" s="13" t="s">
        <v>2</v>
      </c>
      <c r="H5" s="276"/>
      <c r="I5" s="13" t="s">
        <v>877</v>
      </c>
      <c r="J5" s="13" t="s">
        <v>1</v>
      </c>
      <c r="K5" s="13" t="s">
        <v>2</v>
      </c>
      <c r="L5" s="276"/>
      <c r="M5" s="13" t="s">
        <v>877</v>
      </c>
      <c r="N5" s="13" t="s">
        <v>1</v>
      </c>
      <c r="O5" s="13" t="s">
        <v>2</v>
      </c>
    </row>
    <row r="6" spans="1:31" ht="15" customHeight="1">
      <c r="A6" s="55"/>
      <c r="B6" s="54"/>
      <c r="C6" s="56"/>
      <c r="D6" s="262" t="s">
        <v>876</v>
      </c>
      <c r="E6" s="262"/>
      <c r="F6" s="262"/>
      <c r="G6" s="263"/>
      <c r="H6" s="261" t="s">
        <v>3</v>
      </c>
      <c r="I6" s="262"/>
      <c r="J6" s="262"/>
      <c r="K6" s="263"/>
      <c r="L6" s="261" t="s">
        <v>4</v>
      </c>
      <c r="M6" s="262"/>
      <c r="N6" s="262"/>
      <c r="O6" s="263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15" ht="12.75" customHeight="1">
      <c r="A7" s="272" t="s">
        <v>665</v>
      </c>
      <c r="B7" s="273"/>
      <c r="C7" s="274"/>
      <c r="D7" s="115">
        <v>72509</v>
      </c>
      <c r="E7" s="115">
        <v>206836</v>
      </c>
      <c r="F7" s="115">
        <v>100672</v>
      </c>
      <c r="G7" s="115">
        <v>106164</v>
      </c>
      <c r="H7" s="116">
        <v>49798</v>
      </c>
      <c r="I7" s="115">
        <v>134540</v>
      </c>
      <c r="J7" s="115">
        <v>65577</v>
      </c>
      <c r="K7" s="117">
        <v>68963</v>
      </c>
      <c r="L7" s="115">
        <v>22711</v>
      </c>
      <c r="M7" s="115">
        <v>72296</v>
      </c>
      <c r="N7" s="115">
        <v>35095</v>
      </c>
      <c r="O7" s="117">
        <v>37201</v>
      </c>
    </row>
    <row r="8" spans="1:15" ht="12.75" customHeight="1">
      <c r="A8" s="252" t="s">
        <v>666</v>
      </c>
      <c r="B8" s="253"/>
      <c r="C8" s="254"/>
      <c r="D8" s="115">
        <v>72729</v>
      </c>
      <c r="E8" s="115">
        <v>205610</v>
      </c>
      <c r="F8" s="115">
        <v>100062</v>
      </c>
      <c r="G8" s="115">
        <v>105548</v>
      </c>
      <c r="H8" s="116">
        <v>50030</v>
      </c>
      <c r="I8" s="115">
        <v>134177</v>
      </c>
      <c r="J8" s="115">
        <v>65381</v>
      </c>
      <c r="K8" s="117">
        <v>68796</v>
      </c>
      <c r="L8" s="115">
        <v>22699</v>
      </c>
      <c r="M8" s="115">
        <v>71433</v>
      </c>
      <c r="N8" s="115">
        <v>34681</v>
      </c>
      <c r="O8" s="117">
        <v>36752</v>
      </c>
    </row>
    <row r="9" spans="1:15" ht="12.75" customHeight="1">
      <c r="A9" s="252" t="s">
        <v>667</v>
      </c>
      <c r="B9" s="253"/>
      <c r="C9" s="254"/>
      <c r="D9" s="115">
        <v>72918</v>
      </c>
      <c r="E9" s="115">
        <v>203904</v>
      </c>
      <c r="F9" s="115">
        <v>99255</v>
      </c>
      <c r="G9" s="115">
        <v>104649</v>
      </c>
      <c r="H9" s="116">
        <v>50128</v>
      </c>
      <c r="I9" s="115">
        <v>133409</v>
      </c>
      <c r="J9" s="115">
        <v>65003</v>
      </c>
      <c r="K9" s="117">
        <v>68406</v>
      </c>
      <c r="L9" s="115">
        <v>22790</v>
      </c>
      <c r="M9" s="115">
        <v>70495</v>
      </c>
      <c r="N9" s="115">
        <v>34252</v>
      </c>
      <c r="O9" s="117">
        <v>36243</v>
      </c>
    </row>
    <row r="10" spans="1:15" ht="12.75" customHeight="1">
      <c r="A10" s="252" t="s">
        <v>763</v>
      </c>
      <c r="B10" s="253"/>
      <c r="C10" s="254"/>
      <c r="D10" s="115">
        <v>73164</v>
      </c>
      <c r="E10" s="115">
        <v>202312</v>
      </c>
      <c r="F10" s="115">
        <v>98535</v>
      </c>
      <c r="G10" s="115">
        <v>103777</v>
      </c>
      <c r="H10" s="116">
        <v>50421</v>
      </c>
      <c r="I10" s="115">
        <v>133062</v>
      </c>
      <c r="J10" s="115">
        <v>64864</v>
      </c>
      <c r="K10" s="117">
        <v>68198</v>
      </c>
      <c r="L10" s="115">
        <v>22743</v>
      </c>
      <c r="M10" s="115">
        <v>69250</v>
      </c>
      <c r="N10" s="115">
        <v>33671</v>
      </c>
      <c r="O10" s="117">
        <v>35579</v>
      </c>
    </row>
    <row r="11" spans="1:15" ht="12.75" customHeight="1">
      <c r="A11" s="252" t="s">
        <v>764</v>
      </c>
      <c r="B11" s="253"/>
      <c r="C11" s="254"/>
      <c r="D11" s="115">
        <v>73489</v>
      </c>
      <c r="E11" s="115">
        <v>200785</v>
      </c>
      <c r="F11" s="115">
        <v>97840</v>
      </c>
      <c r="G11" s="115">
        <v>102945</v>
      </c>
      <c r="H11" s="116">
        <v>50729</v>
      </c>
      <c r="I11" s="115">
        <v>132529</v>
      </c>
      <c r="J11" s="115">
        <v>64669</v>
      </c>
      <c r="K11" s="117">
        <v>67860</v>
      </c>
      <c r="L11" s="115">
        <v>22760</v>
      </c>
      <c r="M11" s="115">
        <v>68256</v>
      </c>
      <c r="N11" s="115">
        <v>33171</v>
      </c>
      <c r="O11" s="117">
        <v>35085</v>
      </c>
    </row>
    <row r="12" spans="1:15" ht="12.75" customHeight="1">
      <c r="A12" s="252" t="s">
        <v>874</v>
      </c>
      <c r="B12" s="253"/>
      <c r="C12" s="254"/>
      <c r="D12" s="115">
        <v>73796</v>
      </c>
      <c r="E12" s="115">
        <v>199079</v>
      </c>
      <c r="F12" s="115">
        <v>97130</v>
      </c>
      <c r="G12" s="115">
        <v>101949</v>
      </c>
      <c r="H12" s="116">
        <v>51100</v>
      </c>
      <c r="I12" s="115">
        <v>132023</v>
      </c>
      <c r="J12" s="115">
        <v>64505</v>
      </c>
      <c r="K12" s="117">
        <v>67518</v>
      </c>
      <c r="L12" s="115">
        <v>22696</v>
      </c>
      <c r="M12" s="115">
        <v>67056</v>
      </c>
      <c r="N12" s="115">
        <v>32625</v>
      </c>
      <c r="O12" s="117">
        <v>34431</v>
      </c>
    </row>
    <row r="13" spans="1:15" ht="12.75" customHeight="1">
      <c r="A13" s="252" t="s">
        <v>920</v>
      </c>
      <c r="B13" s="253"/>
      <c r="C13" s="254"/>
      <c r="D13" s="115">
        <v>74132</v>
      </c>
      <c r="E13" s="115">
        <v>197380</v>
      </c>
      <c r="F13" s="115">
        <v>96358</v>
      </c>
      <c r="G13" s="115">
        <v>101022</v>
      </c>
      <c r="H13" s="116">
        <v>51522</v>
      </c>
      <c r="I13" s="115">
        <v>131588</v>
      </c>
      <c r="J13" s="115">
        <v>64314</v>
      </c>
      <c r="K13" s="117">
        <v>67274</v>
      </c>
      <c r="L13" s="115">
        <v>22610</v>
      </c>
      <c r="M13" s="115">
        <v>65792</v>
      </c>
      <c r="N13" s="115">
        <v>32044</v>
      </c>
      <c r="O13" s="117">
        <v>33748</v>
      </c>
    </row>
    <row r="14" spans="1:15" ht="12.75" customHeight="1">
      <c r="A14" s="252" t="s">
        <v>911</v>
      </c>
      <c r="B14" s="253"/>
      <c r="C14" s="254"/>
      <c r="D14" s="115">
        <v>74588</v>
      </c>
      <c r="E14" s="115">
        <v>195880</v>
      </c>
      <c r="F14" s="115">
        <v>95632</v>
      </c>
      <c r="G14" s="115">
        <v>100248</v>
      </c>
      <c r="H14" s="116">
        <v>51960</v>
      </c>
      <c r="I14" s="115">
        <v>131182</v>
      </c>
      <c r="J14" s="115">
        <v>64082</v>
      </c>
      <c r="K14" s="117">
        <v>67100</v>
      </c>
      <c r="L14" s="115">
        <v>22628</v>
      </c>
      <c r="M14" s="115">
        <v>64698</v>
      </c>
      <c r="N14" s="115">
        <v>31550</v>
      </c>
      <c r="O14" s="117">
        <v>33148</v>
      </c>
    </row>
    <row r="15" spans="1:15" ht="12.75" customHeight="1">
      <c r="A15" s="252" t="s">
        <v>922</v>
      </c>
      <c r="B15" s="253"/>
      <c r="C15" s="254"/>
      <c r="D15" s="118">
        <v>75063</v>
      </c>
      <c r="E15" s="119">
        <v>194132</v>
      </c>
      <c r="F15" s="119">
        <v>94866</v>
      </c>
      <c r="G15" s="119">
        <v>99266</v>
      </c>
      <c r="H15" s="118">
        <v>52437</v>
      </c>
      <c r="I15" s="119">
        <v>130655</v>
      </c>
      <c r="J15" s="119">
        <v>63915</v>
      </c>
      <c r="K15" s="120">
        <v>66740</v>
      </c>
      <c r="L15" s="119">
        <v>22626</v>
      </c>
      <c r="M15" s="119">
        <v>63477</v>
      </c>
      <c r="N15" s="119">
        <v>30951</v>
      </c>
      <c r="O15" s="120">
        <v>32526</v>
      </c>
    </row>
    <row r="16" spans="1:15" ht="12.75" customHeight="1" thickBot="1">
      <c r="A16" s="264" t="s">
        <v>932</v>
      </c>
      <c r="B16" s="265"/>
      <c r="C16" s="266"/>
      <c r="D16" s="203">
        <v>75483</v>
      </c>
      <c r="E16" s="204">
        <v>192068</v>
      </c>
      <c r="F16" s="204">
        <v>93971</v>
      </c>
      <c r="G16" s="204">
        <v>98097</v>
      </c>
      <c r="H16" s="203">
        <v>52796</v>
      </c>
      <c r="I16" s="204">
        <v>129642</v>
      </c>
      <c r="J16" s="204">
        <v>63468</v>
      </c>
      <c r="K16" s="205">
        <v>66174</v>
      </c>
      <c r="L16" s="204">
        <f>D27+H27+L27+L38+H38+D38+D49+H49+L49+L60+H60+D60+D71</f>
        <v>22687</v>
      </c>
      <c r="M16" s="204">
        <f>E27+I27+M27+M38+I38+E38+E49+I49+M49+E60+I60+M60+E71</f>
        <v>62426</v>
      </c>
      <c r="N16" s="204">
        <f>F27+J27+N27+F38+J38+N38+F49+J49+N49+F60+J60+N60+F71</f>
        <v>30503</v>
      </c>
      <c r="O16" s="205">
        <f>G27+K27+O27+G38+K38+O38+G49+K49+O49+G60+K60+O60+G71</f>
        <v>31923</v>
      </c>
    </row>
    <row r="17" spans="1:15" ht="12.75" customHeight="1">
      <c r="A17" s="53"/>
      <c r="B17" s="45"/>
      <c r="C17" s="46"/>
      <c r="D17" s="267" t="s">
        <v>776</v>
      </c>
      <c r="E17" s="268"/>
      <c r="F17" s="268"/>
      <c r="G17" s="269"/>
      <c r="H17" s="267" t="s">
        <v>777</v>
      </c>
      <c r="I17" s="268"/>
      <c r="J17" s="268"/>
      <c r="K17" s="269"/>
      <c r="L17" s="267" t="s">
        <v>778</v>
      </c>
      <c r="M17" s="268"/>
      <c r="N17" s="268"/>
      <c r="O17" s="269"/>
    </row>
    <row r="18" spans="1:15" ht="12.75" customHeight="1">
      <c r="A18" s="272" t="s">
        <v>665</v>
      </c>
      <c r="B18" s="273"/>
      <c r="C18" s="274"/>
      <c r="D18" s="115">
        <v>1108</v>
      </c>
      <c r="E18" s="115">
        <v>3048</v>
      </c>
      <c r="F18" s="115">
        <v>1466</v>
      </c>
      <c r="G18" s="115">
        <v>1582</v>
      </c>
      <c r="H18" s="116">
        <v>1172</v>
      </c>
      <c r="I18" s="115">
        <v>3913</v>
      </c>
      <c r="J18" s="115">
        <v>1932</v>
      </c>
      <c r="K18" s="117">
        <v>1981</v>
      </c>
      <c r="L18" s="115">
        <v>762</v>
      </c>
      <c r="M18" s="115">
        <v>2047</v>
      </c>
      <c r="N18" s="115">
        <v>980</v>
      </c>
      <c r="O18" s="117">
        <v>1067</v>
      </c>
    </row>
    <row r="19" spans="1:15" ht="12.75" customHeight="1">
      <c r="A19" s="252" t="s">
        <v>666</v>
      </c>
      <c r="B19" s="253"/>
      <c r="C19" s="254"/>
      <c r="D19" s="115">
        <v>1091</v>
      </c>
      <c r="E19" s="115">
        <v>2984</v>
      </c>
      <c r="F19" s="115">
        <v>1443</v>
      </c>
      <c r="G19" s="115">
        <v>1541</v>
      </c>
      <c r="H19" s="116">
        <v>1166</v>
      </c>
      <c r="I19" s="115">
        <v>3857</v>
      </c>
      <c r="J19" s="115">
        <v>1897</v>
      </c>
      <c r="K19" s="117">
        <v>1960</v>
      </c>
      <c r="L19" s="115">
        <v>756</v>
      </c>
      <c r="M19" s="115">
        <v>1990</v>
      </c>
      <c r="N19" s="115">
        <v>953</v>
      </c>
      <c r="O19" s="117">
        <v>1037</v>
      </c>
    </row>
    <row r="20" spans="1:15" ht="12.75" customHeight="1">
      <c r="A20" s="252" t="s">
        <v>667</v>
      </c>
      <c r="B20" s="253"/>
      <c r="C20" s="254"/>
      <c r="D20" s="115">
        <v>1161</v>
      </c>
      <c r="E20" s="115">
        <v>2948</v>
      </c>
      <c r="F20" s="115">
        <v>1408</v>
      </c>
      <c r="G20" s="115">
        <v>1540</v>
      </c>
      <c r="H20" s="116">
        <v>1168</v>
      </c>
      <c r="I20" s="115">
        <v>3794</v>
      </c>
      <c r="J20" s="115">
        <v>1852</v>
      </c>
      <c r="K20" s="117">
        <v>1942</v>
      </c>
      <c r="L20" s="115">
        <v>739</v>
      </c>
      <c r="M20" s="115">
        <v>1919</v>
      </c>
      <c r="N20" s="115">
        <v>913</v>
      </c>
      <c r="O20" s="117">
        <v>1006</v>
      </c>
    </row>
    <row r="21" spans="1:15" ht="12.75" customHeight="1">
      <c r="A21" s="252" t="s">
        <v>763</v>
      </c>
      <c r="B21" s="253"/>
      <c r="C21" s="254"/>
      <c r="D21" s="115">
        <v>1147</v>
      </c>
      <c r="E21" s="115">
        <v>2856</v>
      </c>
      <c r="F21" s="115">
        <v>1353</v>
      </c>
      <c r="G21" s="115">
        <v>1503</v>
      </c>
      <c r="H21" s="116">
        <v>1172</v>
      </c>
      <c r="I21" s="115">
        <v>3707</v>
      </c>
      <c r="J21" s="115">
        <v>1809</v>
      </c>
      <c r="K21" s="117">
        <v>1898</v>
      </c>
      <c r="L21" s="115">
        <v>730</v>
      </c>
      <c r="M21" s="115">
        <v>1867</v>
      </c>
      <c r="N21" s="115">
        <v>884</v>
      </c>
      <c r="O21" s="117">
        <v>983</v>
      </c>
    </row>
    <row r="22" spans="1:15" ht="12.75" customHeight="1">
      <c r="A22" s="252" t="s">
        <v>764</v>
      </c>
      <c r="B22" s="253"/>
      <c r="C22" s="254"/>
      <c r="D22" s="115">
        <v>1128</v>
      </c>
      <c r="E22" s="115">
        <v>2749</v>
      </c>
      <c r="F22" s="115">
        <v>1301</v>
      </c>
      <c r="G22" s="115">
        <v>1448</v>
      </c>
      <c r="H22" s="116">
        <v>1173</v>
      </c>
      <c r="I22" s="115">
        <v>3654</v>
      </c>
      <c r="J22" s="115">
        <v>1779</v>
      </c>
      <c r="K22" s="117">
        <v>1875</v>
      </c>
      <c r="L22" s="115">
        <v>714</v>
      </c>
      <c r="M22" s="115">
        <v>1799</v>
      </c>
      <c r="N22" s="115">
        <v>852</v>
      </c>
      <c r="O22" s="117">
        <v>947</v>
      </c>
    </row>
    <row r="23" spans="1:15" ht="12.75" customHeight="1">
      <c r="A23" s="252" t="s">
        <v>874</v>
      </c>
      <c r="B23" s="253"/>
      <c r="C23" s="254"/>
      <c r="D23" s="115">
        <v>1105</v>
      </c>
      <c r="E23" s="115">
        <v>2674</v>
      </c>
      <c r="F23" s="115">
        <v>1281</v>
      </c>
      <c r="G23" s="115">
        <v>1393</v>
      </c>
      <c r="H23" s="116">
        <v>1175</v>
      </c>
      <c r="I23" s="115">
        <v>3578</v>
      </c>
      <c r="J23" s="115">
        <v>1735</v>
      </c>
      <c r="K23" s="117">
        <v>1843</v>
      </c>
      <c r="L23" s="115">
        <v>707</v>
      </c>
      <c r="M23" s="115">
        <v>1745</v>
      </c>
      <c r="N23" s="115">
        <v>830</v>
      </c>
      <c r="O23" s="117">
        <v>915</v>
      </c>
    </row>
    <row r="24" spans="1:15" ht="12.75" customHeight="1">
      <c r="A24" s="252" t="s">
        <v>920</v>
      </c>
      <c r="B24" s="253"/>
      <c r="C24" s="254"/>
      <c r="D24" s="115">
        <v>1088</v>
      </c>
      <c r="E24" s="115">
        <v>2584</v>
      </c>
      <c r="F24" s="115">
        <v>1230</v>
      </c>
      <c r="G24" s="115">
        <v>1354</v>
      </c>
      <c r="H24" s="116">
        <v>1165</v>
      </c>
      <c r="I24" s="115">
        <v>3498</v>
      </c>
      <c r="J24" s="115">
        <v>1709</v>
      </c>
      <c r="K24" s="117">
        <v>1789</v>
      </c>
      <c r="L24" s="115">
        <v>695</v>
      </c>
      <c r="M24" s="115">
        <v>1682</v>
      </c>
      <c r="N24" s="115">
        <v>794</v>
      </c>
      <c r="O24" s="117">
        <v>888</v>
      </c>
    </row>
    <row r="25" spans="1:15" ht="12.75" customHeight="1">
      <c r="A25" s="252" t="s">
        <v>911</v>
      </c>
      <c r="B25" s="253"/>
      <c r="C25" s="254"/>
      <c r="D25" s="115">
        <v>1068</v>
      </c>
      <c r="E25" s="115">
        <v>2485</v>
      </c>
      <c r="F25" s="115">
        <v>1186</v>
      </c>
      <c r="G25" s="115">
        <v>1299</v>
      </c>
      <c r="H25" s="116">
        <v>1165</v>
      </c>
      <c r="I25" s="115">
        <v>3428</v>
      </c>
      <c r="J25" s="115">
        <v>1684</v>
      </c>
      <c r="K25" s="117">
        <v>1744</v>
      </c>
      <c r="L25" s="115">
        <v>689</v>
      </c>
      <c r="M25" s="115">
        <v>1628</v>
      </c>
      <c r="N25" s="115">
        <v>770</v>
      </c>
      <c r="O25" s="117">
        <v>858</v>
      </c>
    </row>
    <row r="26" spans="1:15" ht="12.75" customHeight="1">
      <c r="A26" s="252" t="s">
        <v>922</v>
      </c>
      <c r="B26" s="277"/>
      <c r="C26" s="278"/>
      <c r="D26" s="118">
        <v>1058</v>
      </c>
      <c r="E26" s="119">
        <v>2409</v>
      </c>
      <c r="F26" s="119">
        <v>1156</v>
      </c>
      <c r="G26" s="119">
        <v>1253</v>
      </c>
      <c r="H26" s="118">
        <v>1153</v>
      </c>
      <c r="I26" s="119">
        <v>3363</v>
      </c>
      <c r="J26" s="119">
        <v>1658</v>
      </c>
      <c r="K26" s="120">
        <v>1705</v>
      </c>
      <c r="L26" s="119">
        <v>678</v>
      </c>
      <c r="M26" s="119">
        <v>1555</v>
      </c>
      <c r="N26" s="119">
        <v>733</v>
      </c>
      <c r="O26" s="120">
        <v>822</v>
      </c>
    </row>
    <row r="27" spans="1:15" ht="12.75" customHeight="1" thickBot="1">
      <c r="A27" s="264" t="s">
        <v>932</v>
      </c>
      <c r="B27" s="265"/>
      <c r="C27" s="266"/>
      <c r="D27" s="203">
        <v>1028</v>
      </c>
      <c r="E27" s="204">
        <v>2309</v>
      </c>
      <c r="F27" s="204">
        <v>1108</v>
      </c>
      <c r="G27" s="204">
        <v>1201</v>
      </c>
      <c r="H27" s="203">
        <v>1148</v>
      </c>
      <c r="I27" s="204">
        <v>3303</v>
      </c>
      <c r="J27" s="204">
        <v>1638</v>
      </c>
      <c r="K27" s="205">
        <v>1665</v>
      </c>
      <c r="L27" s="204">
        <v>667</v>
      </c>
      <c r="M27" s="204">
        <v>1482</v>
      </c>
      <c r="N27" s="204">
        <v>699</v>
      </c>
      <c r="O27" s="205">
        <v>783</v>
      </c>
    </row>
    <row r="28" spans="1:15" ht="12.75" customHeight="1">
      <c r="A28" s="50"/>
      <c r="B28" s="51"/>
      <c r="C28" s="52"/>
      <c r="D28" s="267" t="s">
        <v>780</v>
      </c>
      <c r="E28" s="268"/>
      <c r="F28" s="268"/>
      <c r="G28" s="269"/>
      <c r="H28" s="267" t="s">
        <v>781</v>
      </c>
      <c r="I28" s="268"/>
      <c r="J28" s="268"/>
      <c r="K28" s="269"/>
      <c r="L28" s="267" t="s">
        <v>782</v>
      </c>
      <c r="M28" s="268"/>
      <c r="N28" s="268"/>
      <c r="O28" s="269"/>
    </row>
    <row r="29" spans="1:15" ht="12.75" customHeight="1">
      <c r="A29" s="272" t="s">
        <v>665</v>
      </c>
      <c r="B29" s="273"/>
      <c r="C29" s="274"/>
      <c r="D29" s="121">
        <v>929</v>
      </c>
      <c r="E29" s="122">
        <v>2457</v>
      </c>
      <c r="F29" s="122">
        <v>1188</v>
      </c>
      <c r="G29" s="150">
        <v>1269</v>
      </c>
      <c r="H29" s="115">
        <v>3527</v>
      </c>
      <c r="I29" s="115">
        <v>11060</v>
      </c>
      <c r="J29" s="115">
        <v>5333</v>
      </c>
      <c r="K29" s="115">
        <v>5727</v>
      </c>
      <c r="L29" s="121">
        <v>3331</v>
      </c>
      <c r="M29" s="122">
        <v>10196</v>
      </c>
      <c r="N29" s="122">
        <v>4912</v>
      </c>
      <c r="O29" s="150">
        <v>5284</v>
      </c>
    </row>
    <row r="30" spans="1:15" ht="12.75" customHeight="1">
      <c r="A30" s="252" t="s">
        <v>666</v>
      </c>
      <c r="B30" s="253"/>
      <c r="C30" s="254"/>
      <c r="D30" s="116">
        <v>919</v>
      </c>
      <c r="E30" s="115">
        <v>2397</v>
      </c>
      <c r="F30" s="115">
        <v>1166</v>
      </c>
      <c r="G30" s="117">
        <v>1231</v>
      </c>
      <c r="H30" s="115">
        <v>3530</v>
      </c>
      <c r="I30" s="115">
        <v>10937</v>
      </c>
      <c r="J30" s="115">
        <v>5264</v>
      </c>
      <c r="K30" s="115">
        <v>5673</v>
      </c>
      <c r="L30" s="116">
        <v>3347</v>
      </c>
      <c r="M30" s="115">
        <v>10112</v>
      </c>
      <c r="N30" s="115">
        <v>4864</v>
      </c>
      <c r="O30" s="117">
        <v>5248</v>
      </c>
    </row>
    <row r="31" spans="1:15" ht="12.75" customHeight="1">
      <c r="A31" s="252" t="s">
        <v>667</v>
      </c>
      <c r="B31" s="253"/>
      <c r="C31" s="254"/>
      <c r="D31" s="116">
        <v>903</v>
      </c>
      <c r="E31" s="115">
        <v>2335</v>
      </c>
      <c r="F31" s="115">
        <v>1132</v>
      </c>
      <c r="G31" s="117">
        <v>1203</v>
      </c>
      <c r="H31" s="115">
        <v>3519</v>
      </c>
      <c r="I31" s="115">
        <v>10779</v>
      </c>
      <c r="J31" s="115">
        <v>5189</v>
      </c>
      <c r="K31" s="115">
        <v>5590</v>
      </c>
      <c r="L31" s="116">
        <v>3366</v>
      </c>
      <c r="M31" s="115">
        <v>10016</v>
      </c>
      <c r="N31" s="115">
        <v>4841</v>
      </c>
      <c r="O31" s="117">
        <v>5175</v>
      </c>
    </row>
    <row r="32" spans="1:15" ht="12.75" customHeight="1">
      <c r="A32" s="252" t="s">
        <v>763</v>
      </c>
      <c r="B32" s="253"/>
      <c r="C32" s="254"/>
      <c r="D32" s="116">
        <v>884</v>
      </c>
      <c r="E32" s="115">
        <v>2262</v>
      </c>
      <c r="F32" s="115">
        <v>1102</v>
      </c>
      <c r="G32" s="117">
        <v>1160</v>
      </c>
      <c r="H32" s="115">
        <v>3523</v>
      </c>
      <c r="I32" s="115">
        <v>10612</v>
      </c>
      <c r="J32" s="115">
        <v>5107</v>
      </c>
      <c r="K32" s="115">
        <v>5505</v>
      </c>
      <c r="L32" s="116">
        <v>3370</v>
      </c>
      <c r="M32" s="115">
        <v>9903</v>
      </c>
      <c r="N32" s="115">
        <v>4807</v>
      </c>
      <c r="O32" s="117">
        <v>5096</v>
      </c>
    </row>
    <row r="33" spans="1:15" ht="12.75" customHeight="1">
      <c r="A33" s="252" t="s">
        <v>764</v>
      </c>
      <c r="B33" s="253"/>
      <c r="C33" s="254"/>
      <c r="D33" s="116">
        <v>869</v>
      </c>
      <c r="E33" s="115">
        <v>2189</v>
      </c>
      <c r="F33" s="115">
        <v>1061</v>
      </c>
      <c r="G33" s="117">
        <v>1128</v>
      </c>
      <c r="H33" s="115">
        <v>3515</v>
      </c>
      <c r="I33" s="115">
        <v>10429</v>
      </c>
      <c r="J33" s="115">
        <v>4990</v>
      </c>
      <c r="K33" s="115">
        <v>5439</v>
      </c>
      <c r="L33" s="116">
        <v>3416</v>
      </c>
      <c r="M33" s="115">
        <v>9856</v>
      </c>
      <c r="N33" s="115">
        <v>4798</v>
      </c>
      <c r="O33" s="117">
        <v>5058</v>
      </c>
    </row>
    <row r="34" spans="1:15" ht="12.75" customHeight="1">
      <c r="A34" s="252" t="s">
        <v>874</v>
      </c>
      <c r="B34" s="253"/>
      <c r="C34" s="254"/>
      <c r="D34" s="116">
        <v>852</v>
      </c>
      <c r="E34" s="115">
        <v>2124</v>
      </c>
      <c r="F34" s="115">
        <v>1027</v>
      </c>
      <c r="G34" s="117">
        <v>1097</v>
      </c>
      <c r="H34" s="115">
        <v>3521</v>
      </c>
      <c r="I34" s="115">
        <v>10285</v>
      </c>
      <c r="J34" s="115">
        <v>4927</v>
      </c>
      <c r="K34" s="115">
        <v>5358</v>
      </c>
      <c r="L34" s="116">
        <v>3431</v>
      </c>
      <c r="M34" s="115">
        <v>9752</v>
      </c>
      <c r="N34" s="115">
        <v>4727</v>
      </c>
      <c r="O34" s="117">
        <v>5025</v>
      </c>
    </row>
    <row r="35" spans="1:15" ht="12.75" customHeight="1">
      <c r="A35" s="252" t="s">
        <v>920</v>
      </c>
      <c r="B35" s="253"/>
      <c r="C35" s="254"/>
      <c r="D35" s="116">
        <v>826</v>
      </c>
      <c r="E35" s="115">
        <v>2026</v>
      </c>
      <c r="F35" s="115">
        <v>977</v>
      </c>
      <c r="G35" s="117">
        <v>1049</v>
      </c>
      <c r="H35" s="115">
        <v>3483</v>
      </c>
      <c r="I35" s="115">
        <v>10014</v>
      </c>
      <c r="J35" s="115">
        <v>4810</v>
      </c>
      <c r="K35" s="115">
        <v>5204</v>
      </c>
      <c r="L35" s="116">
        <v>3452</v>
      </c>
      <c r="M35" s="115">
        <v>9660</v>
      </c>
      <c r="N35" s="115">
        <v>4697</v>
      </c>
      <c r="O35" s="117">
        <v>4963</v>
      </c>
    </row>
    <row r="36" spans="1:15" ht="12.75" customHeight="1">
      <c r="A36" s="252" t="s">
        <v>911</v>
      </c>
      <c r="B36" s="253"/>
      <c r="C36" s="254"/>
      <c r="D36" s="116">
        <v>812</v>
      </c>
      <c r="E36" s="115">
        <v>1950</v>
      </c>
      <c r="F36" s="115">
        <v>936</v>
      </c>
      <c r="G36" s="117">
        <v>1014</v>
      </c>
      <c r="H36" s="115">
        <v>3466</v>
      </c>
      <c r="I36" s="115">
        <v>9863</v>
      </c>
      <c r="J36" s="115">
        <v>4760</v>
      </c>
      <c r="K36" s="115">
        <v>5103</v>
      </c>
      <c r="L36" s="116">
        <v>3472</v>
      </c>
      <c r="M36" s="115">
        <v>9551</v>
      </c>
      <c r="N36" s="115">
        <v>4647</v>
      </c>
      <c r="O36" s="117">
        <v>4904</v>
      </c>
    </row>
    <row r="37" spans="1:15" ht="12.75" customHeight="1">
      <c r="A37" s="252" t="s">
        <v>922</v>
      </c>
      <c r="B37" s="277"/>
      <c r="C37" s="278"/>
      <c r="D37" s="118">
        <v>796</v>
      </c>
      <c r="E37" s="119">
        <v>1881</v>
      </c>
      <c r="F37" s="119">
        <v>902</v>
      </c>
      <c r="G37" s="120">
        <v>979</v>
      </c>
      <c r="H37" s="119">
        <v>3446</v>
      </c>
      <c r="I37" s="119">
        <v>9657</v>
      </c>
      <c r="J37" s="119">
        <v>4656</v>
      </c>
      <c r="K37" s="119">
        <v>5001</v>
      </c>
      <c r="L37" s="118">
        <v>3499</v>
      </c>
      <c r="M37" s="119">
        <v>9479</v>
      </c>
      <c r="N37" s="119">
        <v>4617</v>
      </c>
      <c r="O37" s="120">
        <v>4862</v>
      </c>
    </row>
    <row r="38" spans="1:15" ht="12.75" customHeight="1" thickBot="1">
      <c r="A38" s="264" t="s">
        <v>932</v>
      </c>
      <c r="B38" s="265"/>
      <c r="C38" s="266"/>
      <c r="D38" s="203">
        <v>781</v>
      </c>
      <c r="E38" s="204">
        <v>1807</v>
      </c>
      <c r="F38" s="204">
        <v>870</v>
      </c>
      <c r="G38" s="205">
        <v>937</v>
      </c>
      <c r="H38" s="204">
        <v>3440</v>
      </c>
      <c r="I38" s="204">
        <v>9480</v>
      </c>
      <c r="J38" s="204">
        <v>4581</v>
      </c>
      <c r="K38" s="204">
        <v>4899</v>
      </c>
      <c r="L38" s="203">
        <v>3516</v>
      </c>
      <c r="M38" s="204">
        <v>9402</v>
      </c>
      <c r="N38" s="204">
        <v>4587</v>
      </c>
      <c r="O38" s="205">
        <v>4815</v>
      </c>
    </row>
    <row r="39" spans="1:15" ht="12.75" customHeight="1">
      <c r="A39" s="53"/>
      <c r="B39" s="45"/>
      <c r="C39" s="45"/>
      <c r="D39" s="267" t="s">
        <v>783</v>
      </c>
      <c r="E39" s="268"/>
      <c r="F39" s="268"/>
      <c r="G39" s="269"/>
      <c r="H39" s="267" t="s">
        <v>784</v>
      </c>
      <c r="I39" s="268"/>
      <c r="J39" s="268"/>
      <c r="K39" s="269"/>
      <c r="L39" s="267" t="s">
        <v>785</v>
      </c>
      <c r="M39" s="268"/>
      <c r="N39" s="268"/>
      <c r="O39" s="269"/>
    </row>
    <row r="40" spans="1:15" ht="12.75" customHeight="1">
      <c r="A40" s="272" t="s">
        <v>665</v>
      </c>
      <c r="B40" s="273"/>
      <c r="C40" s="274"/>
      <c r="D40" s="115">
        <v>2921</v>
      </c>
      <c r="E40" s="115">
        <v>9875</v>
      </c>
      <c r="F40" s="115">
        <v>4890</v>
      </c>
      <c r="G40" s="115">
        <v>4985</v>
      </c>
      <c r="H40" s="116">
        <v>1546</v>
      </c>
      <c r="I40" s="115">
        <v>5023</v>
      </c>
      <c r="J40" s="115">
        <v>2419</v>
      </c>
      <c r="K40" s="117">
        <v>2604</v>
      </c>
      <c r="L40" s="115">
        <v>1416</v>
      </c>
      <c r="M40" s="115">
        <v>4565</v>
      </c>
      <c r="N40" s="115">
        <v>2202</v>
      </c>
      <c r="O40" s="117">
        <v>2363</v>
      </c>
    </row>
    <row r="41" spans="1:15" ht="12.75" customHeight="1">
      <c r="A41" s="252" t="s">
        <v>666</v>
      </c>
      <c r="B41" s="253"/>
      <c r="C41" s="254"/>
      <c r="D41" s="115">
        <v>2952</v>
      </c>
      <c r="E41" s="115">
        <v>9805</v>
      </c>
      <c r="F41" s="115">
        <v>4869</v>
      </c>
      <c r="G41" s="115">
        <v>4936</v>
      </c>
      <c r="H41" s="116">
        <v>1544</v>
      </c>
      <c r="I41" s="115">
        <v>4943</v>
      </c>
      <c r="J41" s="115">
        <v>2388</v>
      </c>
      <c r="K41" s="117">
        <v>2555</v>
      </c>
      <c r="L41" s="115">
        <v>1396</v>
      </c>
      <c r="M41" s="115">
        <v>4459</v>
      </c>
      <c r="N41" s="115">
        <v>2141</v>
      </c>
      <c r="O41" s="117">
        <v>2318</v>
      </c>
    </row>
    <row r="42" spans="1:15" ht="12.75" customHeight="1">
      <c r="A42" s="252" t="s">
        <v>667</v>
      </c>
      <c r="B42" s="253"/>
      <c r="C42" s="254"/>
      <c r="D42" s="115">
        <v>2993</v>
      </c>
      <c r="E42" s="115">
        <v>9781</v>
      </c>
      <c r="F42" s="115">
        <v>4866</v>
      </c>
      <c r="G42" s="115">
        <v>4915</v>
      </c>
      <c r="H42" s="116">
        <v>1531</v>
      </c>
      <c r="I42" s="115">
        <v>4854</v>
      </c>
      <c r="J42" s="115">
        <v>2338</v>
      </c>
      <c r="K42" s="117">
        <v>2516</v>
      </c>
      <c r="L42" s="115">
        <v>1396</v>
      </c>
      <c r="M42" s="115">
        <v>4344</v>
      </c>
      <c r="N42" s="115">
        <v>2093</v>
      </c>
      <c r="O42" s="117">
        <v>2251</v>
      </c>
    </row>
    <row r="43" spans="1:15" ht="12.75" customHeight="1">
      <c r="A43" s="252" t="s">
        <v>763</v>
      </c>
      <c r="B43" s="253"/>
      <c r="C43" s="254"/>
      <c r="D43" s="115">
        <v>3014</v>
      </c>
      <c r="E43" s="115">
        <v>9707</v>
      </c>
      <c r="F43" s="115">
        <v>4832</v>
      </c>
      <c r="G43" s="115">
        <v>4875</v>
      </c>
      <c r="H43" s="116">
        <v>1504</v>
      </c>
      <c r="I43" s="115">
        <v>4757</v>
      </c>
      <c r="J43" s="115">
        <v>2306</v>
      </c>
      <c r="K43" s="117">
        <v>2451</v>
      </c>
      <c r="L43" s="115">
        <v>1406</v>
      </c>
      <c r="M43" s="115">
        <v>4243</v>
      </c>
      <c r="N43" s="115">
        <v>2046</v>
      </c>
      <c r="O43" s="117">
        <v>2197</v>
      </c>
    </row>
    <row r="44" spans="1:15" ht="12.75" customHeight="1">
      <c r="A44" s="252" t="s">
        <v>764</v>
      </c>
      <c r="B44" s="253"/>
      <c r="C44" s="254"/>
      <c r="D44" s="115">
        <v>3043</v>
      </c>
      <c r="E44" s="115">
        <v>9674</v>
      </c>
      <c r="F44" s="115">
        <v>4809</v>
      </c>
      <c r="G44" s="115">
        <v>4865</v>
      </c>
      <c r="H44" s="116">
        <v>1502</v>
      </c>
      <c r="I44" s="115">
        <v>4656</v>
      </c>
      <c r="J44" s="115">
        <v>2253</v>
      </c>
      <c r="K44" s="117">
        <v>2403</v>
      </c>
      <c r="L44" s="115">
        <v>1403</v>
      </c>
      <c r="M44" s="115">
        <v>4159</v>
      </c>
      <c r="N44" s="115">
        <v>2013</v>
      </c>
      <c r="O44" s="117">
        <v>2146</v>
      </c>
    </row>
    <row r="45" spans="1:15" ht="12.75" customHeight="1">
      <c r="A45" s="252" t="s">
        <v>874</v>
      </c>
      <c r="B45" s="253"/>
      <c r="C45" s="254"/>
      <c r="D45" s="115">
        <v>3036</v>
      </c>
      <c r="E45" s="115">
        <v>9524</v>
      </c>
      <c r="F45" s="115">
        <v>4741</v>
      </c>
      <c r="G45" s="115">
        <v>4783</v>
      </c>
      <c r="H45" s="116">
        <v>1482</v>
      </c>
      <c r="I45" s="115">
        <v>4526</v>
      </c>
      <c r="J45" s="115">
        <v>2186</v>
      </c>
      <c r="K45" s="117">
        <v>2340</v>
      </c>
      <c r="L45" s="115">
        <v>1408</v>
      </c>
      <c r="M45" s="115">
        <v>4084</v>
      </c>
      <c r="N45" s="115">
        <v>1977</v>
      </c>
      <c r="O45" s="117">
        <v>2107</v>
      </c>
    </row>
    <row r="46" spans="1:15" ht="12.75" customHeight="1">
      <c r="A46" s="252" t="s">
        <v>920</v>
      </c>
      <c r="B46" s="253"/>
      <c r="C46" s="254"/>
      <c r="D46" s="115">
        <v>3090</v>
      </c>
      <c r="E46" s="115">
        <v>9505</v>
      </c>
      <c r="F46" s="115">
        <v>4736</v>
      </c>
      <c r="G46" s="115">
        <v>4769</v>
      </c>
      <c r="H46" s="116">
        <v>1465</v>
      </c>
      <c r="I46" s="115">
        <v>4417</v>
      </c>
      <c r="J46" s="115">
        <v>2131</v>
      </c>
      <c r="K46" s="117">
        <v>2286</v>
      </c>
      <c r="L46" s="115">
        <v>1386</v>
      </c>
      <c r="M46" s="115">
        <v>3958</v>
      </c>
      <c r="N46" s="115">
        <v>1921</v>
      </c>
      <c r="O46" s="117">
        <v>2037</v>
      </c>
    </row>
    <row r="47" spans="1:15" ht="12.75" customHeight="1">
      <c r="A47" s="252" t="s">
        <v>911</v>
      </c>
      <c r="B47" s="253"/>
      <c r="C47" s="254"/>
      <c r="D47" s="115">
        <v>3175</v>
      </c>
      <c r="E47" s="115">
        <v>9502</v>
      </c>
      <c r="F47" s="115">
        <v>4722</v>
      </c>
      <c r="G47" s="115">
        <v>4780</v>
      </c>
      <c r="H47" s="116">
        <v>1460</v>
      </c>
      <c r="I47" s="115">
        <v>4307</v>
      </c>
      <c r="J47" s="115">
        <v>2082</v>
      </c>
      <c r="K47" s="117">
        <v>2225</v>
      </c>
      <c r="L47" s="115">
        <v>1377</v>
      </c>
      <c r="M47" s="115">
        <v>3875</v>
      </c>
      <c r="N47" s="115">
        <v>1873</v>
      </c>
      <c r="O47" s="117">
        <v>2002</v>
      </c>
    </row>
    <row r="48" spans="1:15" ht="12.75" customHeight="1">
      <c r="A48" s="252" t="s">
        <v>922</v>
      </c>
      <c r="B48" s="253"/>
      <c r="C48" s="254"/>
      <c r="D48" s="118">
        <v>3219</v>
      </c>
      <c r="E48" s="119">
        <v>9451</v>
      </c>
      <c r="F48" s="119">
        <v>4688</v>
      </c>
      <c r="G48" s="119">
        <v>4763</v>
      </c>
      <c r="H48" s="118">
        <v>1446</v>
      </c>
      <c r="I48" s="119">
        <v>4178</v>
      </c>
      <c r="J48" s="119">
        <v>2025</v>
      </c>
      <c r="K48" s="120">
        <v>2153</v>
      </c>
      <c r="L48" s="119">
        <v>1355</v>
      </c>
      <c r="M48" s="119">
        <v>3754</v>
      </c>
      <c r="N48" s="119">
        <v>1815</v>
      </c>
      <c r="O48" s="120">
        <v>1939</v>
      </c>
    </row>
    <row r="49" spans="1:15" ht="12.75" customHeight="1" thickBot="1">
      <c r="A49" s="264" t="s">
        <v>932</v>
      </c>
      <c r="B49" s="270"/>
      <c r="C49" s="271"/>
      <c r="D49" s="203">
        <v>3332</v>
      </c>
      <c r="E49" s="204">
        <v>9450</v>
      </c>
      <c r="F49" s="204">
        <v>4670</v>
      </c>
      <c r="G49" s="204">
        <v>4780</v>
      </c>
      <c r="H49" s="203">
        <v>1442</v>
      </c>
      <c r="I49" s="204">
        <v>4092</v>
      </c>
      <c r="J49" s="204">
        <v>1983</v>
      </c>
      <c r="K49" s="205">
        <v>2109</v>
      </c>
      <c r="L49" s="204">
        <v>1350</v>
      </c>
      <c r="M49" s="204">
        <v>3666</v>
      </c>
      <c r="N49" s="204">
        <v>1779</v>
      </c>
      <c r="O49" s="205">
        <v>1887</v>
      </c>
    </row>
    <row r="50" spans="1:15" ht="12.75" customHeight="1">
      <c r="A50" s="57"/>
      <c r="B50" s="114"/>
      <c r="C50" s="48"/>
      <c r="D50" s="268" t="s">
        <v>771</v>
      </c>
      <c r="E50" s="268"/>
      <c r="F50" s="268"/>
      <c r="G50" s="269"/>
      <c r="H50" s="267" t="s">
        <v>772</v>
      </c>
      <c r="I50" s="268"/>
      <c r="J50" s="268"/>
      <c r="K50" s="269"/>
      <c r="L50" s="267" t="s">
        <v>773</v>
      </c>
      <c r="M50" s="268"/>
      <c r="N50" s="268"/>
      <c r="O50" s="269"/>
    </row>
    <row r="51" spans="1:15" ht="12.75" customHeight="1">
      <c r="A51" s="255" t="s">
        <v>665</v>
      </c>
      <c r="B51" s="256"/>
      <c r="C51" s="257"/>
      <c r="D51" s="115">
        <v>2266</v>
      </c>
      <c r="E51" s="115">
        <v>7672</v>
      </c>
      <c r="F51" s="115">
        <v>3698</v>
      </c>
      <c r="G51" s="115">
        <v>3974</v>
      </c>
      <c r="H51" s="116">
        <v>904</v>
      </c>
      <c r="I51" s="115">
        <v>3171</v>
      </c>
      <c r="J51" s="115">
        <v>1559</v>
      </c>
      <c r="K51" s="117">
        <v>1612</v>
      </c>
      <c r="L51" s="115">
        <v>1784</v>
      </c>
      <c r="M51" s="115">
        <v>6224</v>
      </c>
      <c r="N51" s="115">
        <v>3042</v>
      </c>
      <c r="O51" s="117">
        <v>3182</v>
      </c>
    </row>
    <row r="52" spans="1:15" ht="12.75" customHeight="1">
      <c r="A52" s="249" t="s">
        <v>666</v>
      </c>
      <c r="B52" s="250"/>
      <c r="C52" s="251"/>
      <c r="D52" s="115">
        <v>2267</v>
      </c>
      <c r="E52" s="115">
        <v>7617</v>
      </c>
      <c r="F52" s="115">
        <v>3669</v>
      </c>
      <c r="G52" s="115">
        <v>3948</v>
      </c>
      <c r="H52" s="116">
        <v>908</v>
      </c>
      <c r="I52" s="115">
        <v>3145</v>
      </c>
      <c r="J52" s="115">
        <v>1544</v>
      </c>
      <c r="K52" s="117">
        <v>1601</v>
      </c>
      <c r="L52" s="115">
        <v>1788</v>
      </c>
      <c r="M52" s="115">
        <v>6183</v>
      </c>
      <c r="N52" s="115">
        <v>3026</v>
      </c>
      <c r="O52" s="117">
        <v>3157</v>
      </c>
    </row>
    <row r="53" spans="1:15" ht="12.75" customHeight="1">
      <c r="A53" s="249" t="s">
        <v>667</v>
      </c>
      <c r="B53" s="250"/>
      <c r="C53" s="251"/>
      <c r="D53" s="115">
        <v>2288</v>
      </c>
      <c r="E53" s="115">
        <v>7536</v>
      </c>
      <c r="F53" s="115">
        <v>3639</v>
      </c>
      <c r="G53" s="115">
        <v>3897</v>
      </c>
      <c r="H53" s="116">
        <v>903</v>
      </c>
      <c r="I53" s="115">
        <v>3100</v>
      </c>
      <c r="J53" s="115">
        <v>1527</v>
      </c>
      <c r="K53" s="117">
        <v>1573</v>
      </c>
      <c r="L53" s="115">
        <v>1793</v>
      </c>
      <c r="M53" s="115">
        <v>6133</v>
      </c>
      <c r="N53" s="115">
        <v>3010</v>
      </c>
      <c r="O53" s="117">
        <v>3123</v>
      </c>
    </row>
    <row r="54" spans="1:15" ht="12.75" customHeight="1">
      <c r="A54" s="249" t="s">
        <v>763</v>
      </c>
      <c r="B54" s="250"/>
      <c r="C54" s="251"/>
      <c r="D54" s="115">
        <v>2266</v>
      </c>
      <c r="E54" s="115">
        <v>7378</v>
      </c>
      <c r="F54" s="115">
        <v>3550</v>
      </c>
      <c r="G54" s="115">
        <v>3828</v>
      </c>
      <c r="H54" s="116">
        <v>902</v>
      </c>
      <c r="I54" s="115">
        <v>3037</v>
      </c>
      <c r="J54" s="115">
        <v>1506</v>
      </c>
      <c r="K54" s="117">
        <v>1531</v>
      </c>
      <c r="L54" s="115">
        <v>1799</v>
      </c>
      <c r="M54" s="115">
        <v>6046</v>
      </c>
      <c r="N54" s="115">
        <v>2971</v>
      </c>
      <c r="O54" s="117">
        <v>3075</v>
      </c>
    </row>
    <row r="55" spans="1:15" ht="12.75" customHeight="1">
      <c r="A55" s="249" t="s">
        <v>764</v>
      </c>
      <c r="B55" s="250"/>
      <c r="C55" s="251"/>
      <c r="D55" s="115">
        <v>2258</v>
      </c>
      <c r="E55" s="115">
        <v>7300</v>
      </c>
      <c r="F55" s="115">
        <v>3522</v>
      </c>
      <c r="G55" s="115">
        <v>3778</v>
      </c>
      <c r="H55" s="116">
        <v>906</v>
      </c>
      <c r="I55" s="115">
        <v>2970</v>
      </c>
      <c r="J55" s="115">
        <v>1482</v>
      </c>
      <c r="K55" s="117">
        <v>1488</v>
      </c>
      <c r="L55" s="115">
        <v>1809</v>
      </c>
      <c r="M55" s="115">
        <v>5981</v>
      </c>
      <c r="N55" s="115">
        <v>2930</v>
      </c>
      <c r="O55" s="117">
        <v>3051</v>
      </c>
    </row>
    <row r="56" spans="1:15" ht="12.75" customHeight="1">
      <c r="A56" s="249" t="s">
        <v>874</v>
      </c>
      <c r="B56" s="250"/>
      <c r="C56" s="251"/>
      <c r="D56" s="115">
        <v>2246</v>
      </c>
      <c r="E56" s="115">
        <v>7200</v>
      </c>
      <c r="F56" s="115">
        <v>3480</v>
      </c>
      <c r="G56" s="115">
        <v>3720</v>
      </c>
      <c r="H56" s="116">
        <v>900</v>
      </c>
      <c r="I56" s="115">
        <v>2914</v>
      </c>
      <c r="J56" s="115">
        <v>1469</v>
      </c>
      <c r="K56" s="117">
        <v>1445</v>
      </c>
      <c r="L56" s="115">
        <v>1822</v>
      </c>
      <c r="M56" s="115">
        <v>5887</v>
      </c>
      <c r="N56" s="115">
        <v>2898</v>
      </c>
      <c r="O56" s="117">
        <v>2989</v>
      </c>
    </row>
    <row r="57" spans="1:15" ht="12.75" customHeight="1">
      <c r="A57" s="249" t="s">
        <v>920</v>
      </c>
      <c r="B57" s="250"/>
      <c r="C57" s="251"/>
      <c r="D57" s="115">
        <v>2222</v>
      </c>
      <c r="E57" s="115">
        <v>7057</v>
      </c>
      <c r="F57" s="115">
        <v>3412</v>
      </c>
      <c r="G57" s="115">
        <v>3645</v>
      </c>
      <c r="H57" s="116">
        <v>893</v>
      </c>
      <c r="I57" s="115">
        <v>2836</v>
      </c>
      <c r="J57" s="115">
        <v>1428</v>
      </c>
      <c r="K57" s="117">
        <v>1408</v>
      </c>
      <c r="L57" s="115">
        <v>1833</v>
      </c>
      <c r="M57" s="115">
        <v>5834</v>
      </c>
      <c r="N57" s="115">
        <v>2875</v>
      </c>
      <c r="O57" s="117">
        <v>2959</v>
      </c>
    </row>
    <row r="58" spans="1:15" ht="12.75" customHeight="1">
      <c r="A58" s="249" t="s">
        <v>911</v>
      </c>
      <c r="B58" s="250"/>
      <c r="C58" s="251"/>
      <c r="D58" s="115">
        <v>2228</v>
      </c>
      <c r="E58" s="115">
        <v>6940</v>
      </c>
      <c r="F58" s="115">
        <v>3365</v>
      </c>
      <c r="G58" s="115">
        <v>3575</v>
      </c>
      <c r="H58" s="116">
        <v>894</v>
      </c>
      <c r="I58" s="115">
        <v>2782</v>
      </c>
      <c r="J58" s="115">
        <v>1400</v>
      </c>
      <c r="K58" s="117">
        <v>1382</v>
      </c>
      <c r="L58" s="115">
        <v>1825</v>
      </c>
      <c r="M58" s="115">
        <v>5742</v>
      </c>
      <c r="N58" s="115">
        <v>2841</v>
      </c>
      <c r="O58" s="117">
        <v>2901</v>
      </c>
    </row>
    <row r="59" spans="1:15" ht="12.75" customHeight="1">
      <c r="A59" s="249" t="s">
        <v>922</v>
      </c>
      <c r="B59" s="250"/>
      <c r="C59" s="251"/>
      <c r="D59" s="118">
        <v>2221</v>
      </c>
      <c r="E59" s="119">
        <v>6802</v>
      </c>
      <c r="F59" s="119">
        <v>3300</v>
      </c>
      <c r="G59" s="120">
        <v>3502</v>
      </c>
      <c r="H59" s="118">
        <v>892</v>
      </c>
      <c r="I59" s="119">
        <v>2713</v>
      </c>
      <c r="J59" s="119">
        <v>1362</v>
      </c>
      <c r="K59" s="120">
        <v>1351</v>
      </c>
      <c r="L59" s="119">
        <v>1860</v>
      </c>
      <c r="M59" s="119">
        <v>5641</v>
      </c>
      <c r="N59" s="119">
        <v>2782</v>
      </c>
      <c r="O59" s="120">
        <v>2859</v>
      </c>
    </row>
    <row r="60" spans="1:15" ht="12.75" customHeight="1" thickBot="1">
      <c r="A60" s="258" t="s">
        <v>932</v>
      </c>
      <c r="B60" s="259"/>
      <c r="C60" s="260"/>
      <c r="D60" s="203">
        <v>2227</v>
      </c>
      <c r="E60" s="204">
        <v>6703</v>
      </c>
      <c r="F60" s="204">
        <v>3272</v>
      </c>
      <c r="G60" s="205">
        <v>3431</v>
      </c>
      <c r="H60" s="203">
        <v>889</v>
      </c>
      <c r="I60" s="204">
        <v>2657</v>
      </c>
      <c r="J60" s="204">
        <v>1332</v>
      </c>
      <c r="K60" s="205">
        <v>1325</v>
      </c>
      <c r="L60" s="204">
        <v>1867</v>
      </c>
      <c r="M60" s="204">
        <v>5526</v>
      </c>
      <c r="N60" s="204">
        <v>2746</v>
      </c>
      <c r="O60" s="205">
        <v>2780</v>
      </c>
    </row>
    <row r="61" spans="1:15" ht="12.75" customHeight="1">
      <c r="A61" s="53"/>
      <c r="B61" s="45"/>
      <c r="C61" s="46"/>
      <c r="D61" s="267" t="s">
        <v>779</v>
      </c>
      <c r="E61" s="268"/>
      <c r="F61" s="268"/>
      <c r="G61" s="269"/>
      <c r="H61" s="9"/>
      <c r="I61" s="9"/>
      <c r="J61" s="9"/>
      <c r="K61" s="9"/>
      <c r="L61" s="9"/>
      <c r="M61" s="9"/>
      <c r="N61" s="9"/>
      <c r="O61" s="9"/>
    </row>
    <row r="62" spans="1:8" ht="12.75" customHeight="1">
      <c r="A62" s="255" t="s">
        <v>665</v>
      </c>
      <c r="B62" s="256"/>
      <c r="C62" s="257"/>
      <c r="D62" s="116">
        <v>1045</v>
      </c>
      <c r="E62" s="123">
        <v>3045</v>
      </c>
      <c r="F62" s="123">
        <v>1474</v>
      </c>
      <c r="G62" s="124">
        <v>1571</v>
      </c>
      <c r="H62" s="9"/>
    </row>
    <row r="63" spans="1:8" ht="12.75" customHeight="1">
      <c r="A63" s="249" t="s">
        <v>666</v>
      </c>
      <c r="B63" s="250"/>
      <c r="C63" s="251"/>
      <c r="D63" s="116">
        <v>1035</v>
      </c>
      <c r="E63" s="123">
        <v>3004</v>
      </c>
      <c r="F63" s="123">
        <v>1457</v>
      </c>
      <c r="G63" s="124">
        <v>1547</v>
      </c>
      <c r="H63" s="9"/>
    </row>
    <row r="64" spans="1:8" ht="12.75" customHeight="1">
      <c r="A64" s="249" t="s">
        <v>667</v>
      </c>
      <c r="B64" s="250"/>
      <c r="C64" s="251"/>
      <c r="D64" s="116">
        <v>1030</v>
      </c>
      <c r="E64" s="123">
        <v>2956</v>
      </c>
      <c r="F64" s="123">
        <v>1444</v>
      </c>
      <c r="G64" s="124">
        <v>1512</v>
      </c>
      <c r="H64" s="9"/>
    </row>
    <row r="65" spans="1:8" ht="12.75" customHeight="1">
      <c r="A65" s="249" t="s">
        <v>763</v>
      </c>
      <c r="B65" s="250"/>
      <c r="C65" s="251"/>
      <c r="D65" s="116">
        <v>1026</v>
      </c>
      <c r="E65" s="123">
        <v>2875</v>
      </c>
      <c r="F65" s="123">
        <v>1398</v>
      </c>
      <c r="G65" s="124">
        <v>1477</v>
      </c>
      <c r="H65" s="9"/>
    </row>
    <row r="66" spans="1:8" ht="12.75" customHeight="1">
      <c r="A66" s="249" t="s">
        <v>764</v>
      </c>
      <c r="B66" s="250"/>
      <c r="C66" s="251"/>
      <c r="D66" s="116">
        <v>1024</v>
      </c>
      <c r="E66" s="123">
        <v>2840</v>
      </c>
      <c r="F66" s="123">
        <v>1381</v>
      </c>
      <c r="G66" s="124">
        <v>1459</v>
      </c>
      <c r="H66" s="9"/>
    </row>
    <row r="67" spans="1:8" ht="12.75" customHeight="1">
      <c r="A67" s="249" t="s">
        <v>874</v>
      </c>
      <c r="B67" s="250"/>
      <c r="C67" s="251"/>
      <c r="D67" s="116">
        <v>1011</v>
      </c>
      <c r="E67" s="123">
        <v>2763</v>
      </c>
      <c r="F67" s="123">
        <v>1347</v>
      </c>
      <c r="G67" s="124">
        <v>1416</v>
      </c>
      <c r="H67" s="9"/>
    </row>
    <row r="68" spans="1:8" ht="12.75" customHeight="1">
      <c r="A68" s="249" t="s">
        <v>920</v>
      </c>
      <c r="B68" s="250"/>
      <c r="C68" s="251"/>
      <c r="D68" s="116">
        <v>1012</v>
      </c>
      <c r="E68" s="123">
        <v>2721</v>
      </c>
      <c r="F68" s="123">
        <v>1324</v>
      </c>
      <c r="G68" s="124">
        <v>1397</v>
      </c>
      <c r="H68" s="9"/>
    </row>
    <row r="69" spans="1:8" ht="12.75" customHeight="1">
      <c r="A69" s="249" t="s">
        <v>911</v>
      </c>
      <c r="B69" s="250"/>
      <c r="C69" s="251"/>
      <c r="D69" s="118">
        <v>997</v>
      </c>
      <c r="E69" s="123">
        <v>2645</v>
      </c>
      <c r="F69" s="123">
        <v>1284</v>
      </c>
      <c r="G69" s="124">
        <v>1361</v>
      </c>
      <c r="H69" s="9"/>
    </row>
    <row r="70" spans="1:8" ht="12.75" customHeight="1">
      <c r="A70" s="249" t="s">
        <v>922</v>
      </c>
      <c r="B70" s="250"/>
      <c r="C70" s="251"/>
      <c r="D70" s="151">
        <v>1003</v>
      </c>
      <c r="E70" s="123">
        <v>2594</v>
      </c>
      <c r="F70" s="123">
        <v>1257</v>
      </c>
      <c r="G70" s="124">
        <v>1337</v>
      </c>
      <c r="H70" s="9"/>
    </row>
    <row r="71" spans="1:15" ht="12.75" customHeight="1" thickBot="1">
      <c r="A71" s="258" t="s">
        <v>932</v>
      </c>
      <c r="B71" s="259"/>
      <c r="C71" s="260"/>
      <c r="D71" s="206">
        <v>1000</v>
      </c>
      <c r="E71" s="207">
        <v>2549</v>
      </c>
      <c r="F71" s="207">
        <v>1238</v>
      </c>
      <c r="G71" s="208">
        <v>1311</v>
      </c>
      <c r="H71" s="9"/>
      <c r="I71" s="9"/>
      <c r="J71" s="9"/>
      <c r="K71" s="9"/>
      <c r="L71" s="9"/>
      <c r="M71" s="9"/>
      <c r="N71" s="9"/>
      <c r="O71" s="9"/>
    </row>
    <row r="72" spans="1:7" ht="12">
      <c r="A72" s="127"/>
      <c r="B72" s="127"/>
      <c r="C72" s="127"/>
      <c r="D72" s="47"/>
      <c r="E72" s="47"/>
      <c r="F72" s="47"/>
      <c r="G72" s="9" t="s">
        <v>5</v>
      </c>
    </row>
    <row r="73" spans="1:2" ht="12">
      <c r="A73" s="8" t="s">
        <v>890</v>
      </c>
      <c r="B73" s="8" t="s">
        <v>919</v>
      </c>
    </row>
  </sheetData>
  <sheetProtection/>
  <mergeCells count="85">
    <mergeCell ref="A57:C57"/>
    <mergeCell ref="A52:C52"/>
    <mergeCell ref="A53:C53"/>
    <mergeCell ref="A42:C42"/>
    <mergeCell ref="A70:C70"/>
    <mergeCell ref="A65:C65"/>
    <mergeCell ref="A66:C66"/>
    <mergeCell ref="A67:C67"/>
    <mergeCell ref="A68:C68"/>
    <mergeCell ref="A69:C69"/>
    <mergeCell ref="A45:C45"/>
    <mergeCell ref="A24:C24"/>
    <mergeCell ref="A25:C25"/>
    <mergeCell ref="A26:C26"/>
    <mergeCell ref="A40:C40"/>
    <mergeCell ref="A32:C32"/>
    <mergeCell ref="A55:C55"/>
    <mergeCell ref="I4:K4"/>
    <mergeCell ref="A4:A5"/>
    <mergeCell ref="B4:B5"/>
    <mergeCell ref="C4:C5"/>
    <mergeCell ref="H17:K17"/>
    <mergeCell ref="A22:C22"/>
    <mergeCell ref="A23:C23"/>
    <mergeCell ref="A43:C43"/>
    <mergeCell ref="A44:C44"/>
    <mergeCell ref="H4:H5"/>
    <mergeCell ref="D6:G6"/>
    <mergeCell ref="H6:K6"/>
    <mergeCell ref="A13:C13"/>
    <mergeCell ref="H39:K39"/>
    <mergeCell ref="A36:C36"/>
    <mergeCell ref="A37:C37"/>
    <mergeCell ref="A34:C34"/>
    <mergeCell ref="A35:C35"/>
    <mergeCell ref="L39:O39"/>
    <mergeCell ref="D17:G17"/>
    <mergeCell ref="A7:C7"/>
    <mergeCell ref="A8:C8"/>
    <mergeCell ref="A9:C9"/>
    <mergeCell ref="A10:C10"/>
    <mergeCell ref="A11:C11"/>
    <mergeCell ref="A12:C12"/>
    <mergeCell ref="A18:C18"/>
    <mergeCell ref="A16:C16"/>
    <mergeCell ref="M4:O4"/>
    <mergeCell ref="D50:G50"/>
    <mergeCell ref="H50:K50"/>
    <mergeCell ref="L50:O50"/>
    <mergeCell ref="D4:D5"/>
    <mergeCell ref="L17:O17"/>
    <mergeCell ref="L28:O28"/>
    <mergeCell ref="H28:K28"/>
    <mergeCell ref="L6:O6"/>
    <mergeCell ref="L4:L5"/>
    <mergeCell ref="A71:C71"/>
    <mergeCell ref="D28:G28"/>
    <mergeCell ref="A49:C49"/>
    <mergeCell ref="D39:G39"/>
    <mergeCell ref="A33:C33"/>
    <mergeCell ref="A29:C29"/>
    <mergeCell ref="D61:G61"/>
    <mergeCell ref="A46:C46"/>
    <mergeCell ref="A59:C59"/>
    <mergeCell ref="A38:C38"/>
    <mergeCell ref="A60:C60"/>
    <mergeCell ref="E4:G4"/>
    <mergeCell ref="A15:C15"/>
    <mergeCell ref="A14:C14"/>
    <mergeCell ref="A27:C27"/>
    <mergeCell ref="A19:C19"/>
    <mergeCell ref="A20:C20"/>
    <mergeCell ref="A21:C21"/>
    <mergeCell ref="A30:C30"/>
    <mergeCell ref="A31:C31"/>
    <mergeCell ref="A56:C56"/>
    <mergeCell ref="A41:C41"/>
    <mergeCell ref="A62:C62"/>
    <mergeCell ref="A63:C63"/>
    <mergeCell ref="A64:C64"/>
    <mergeCell ref="A54:C54"/>
    <mergeCell ref="A58:C58"/>
    <mergeCell ref="A47:C47"/>
    <mergeCell ref="A48:C48"/>
    <mergeCell ref="A51:C51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15.421875" style="19" customWidth="1"/>
    <col min="2" max="7" width="11.28125" style="39" customWidth="1"/>
    <col min="8" max="16384" width="9.00390625" style="19" customWidth="1"/>
  </cols>
  <sheetData>
    <row r="1" ht="13.5">
      <c r="A1" s="19" t="s">
        <v>760</v>
      </c>
    </row>
    <row r="3" spans="5:7" ht="13.5">
      <c r="E3" s="420"/>
      <c r="F3" s="420"/>
      <c r="G3" s="421" t="s">
        <v>936</v>
      </c>
    </row>
    <row r="4" spans="1:7" ht="24" customHeight="1">
      <c r="A4" s="364" t="s">
        <v>659</v>
      </c>
      <c r="B4" s="366" t="s">
        <v>621</v>
      </c>
      <c r="C4" s="367"/>
      <c r="D4" s="368"/>
      <c r="E4" s="366" t="s">
        <v>622</v>
      </c>
      <c r="F4" s="367"/>
      <c r="G4" s="368"/>
    </row>
    <row r="5" spans="1:7" ht="13.5">
      <c r="A5" s="365"/>
      <c r="B5" s="41" t="s">
        <v>8</v>
      </c>
      <c r="C5" s="41" t="s">
        <v>1</v>
      </c>
      <c r="D5" s="41" t="s">
        <v>2</v>
      </c>
      <c r="E5" s="41" t="s">
        <v>8</v>
      </c>
      <c r="F5" s="41" t="s">
        <v>1</v>
      </c>
      <c r="G5" s="41" t="s">
        <v>2</v>
      </c>
    </row>
    <row r="6" spans="1:7" ht="15" customHeight="1">
      <c r="A6" s="42" t="s">
        <v>623</v>
      </c>
      <c r="B6" s="422">
        <v>1748</v>
      </c>
      <c r="C6" s="423">
        <v>965</v>
      </c>
      <c r="D6" s="424">
        <v>783</v>
      </c>
      <c r="E6" s="422">
        <v>1756</v>
      </c>
      <c r="F6" s="423">
        <v>914</v>
      </c>
      <c r="G6" s="424">
        <v>842</v>
      </c>
    </row>
    <row r="7" spans="1:7" ht="15" customHeight="1">
      <c r="A7" s="43" t="s">
        <v>624</v>
      </c>
      <c r="B7" s="422">
        <v>1711</v>
      </c>
      <c r="C7" s="423">
        <v>951</v>
      </c>
      <c r="D7" s="424">
        <v>760</v>
      </c>
      <c r="E7" s="422">
        <v>1723</v>
      </c>
      <c r="F7" s="423">
        <v>895</v>
      </c>
      <c r="G7" s="424">
        <v>828</v>
      </c>
    </row>
    <row r="8" spans="1:7" ht="15" customHeight="1">
      <c r="A8" s="137" t="s">
        <v>625</v>
      </c>
      <c r="B8" s="422">
        <v>37</v>
      </c>
      <c r="C8" s="423">
        <v>14</v>
      </c>
      <c r="D8" s="424">
        <v>23</v>
      </c>
      <c r="E8" s="422">
        <v>33</v>
      </c>
      <c r="F8" s="423">
        <v>19</v>
      </c>
      <c r="G8" s="424">
        <v>14</v>
      </c>
    </row>
    <row r="9" spans="1:7" ht="15.75" customHeight="1">
      <c r="A9" s="43" t="s">
        <v>638</v>
      </c>
      <c r="B9" s="422">
        <v>545</v>
      </c>
      <c r="C9" s="423">
        <v>325</v>
      </c>
      <c r="D9" s="424">
        <v>220</v>
      </c>
      <c r="E9" s="422">
        <v>682</v>
      </c>
      <c r="F9" s="423">
        <v>370</v>
      </c>
      <c r="G9" s="424">
        <v>312</v>
      </c>
    </row>
    <row r="10" spans="1:7" ht="15" customHeight="1">
      <c r="A10" s="43" t="s">
        <v>639</v>
      </c>
      <c r="B10" s="422">
        <v>192</v>
      </c>
      <c r="C10" s="423">
        <v>108</v>
      </c>
      <c r="D10" s="424">
        <v>84</v>
      </c>
      <c r="E10" s="422">
        <v>225</v>
      </c>
      <c r="F10" s="423">
        <v>117</v>
      </c>
      <c r="G10" s="424">
        <v>108</v>
      </c>
    </row>
    <row r="11" spans="1:7" ht="15" customHeight="1">
      <c r="A11" s="43" t="s">
        <v>640</v>
      </c>
      <c r="B11" s="422">
        <v>34</v>
      </c>
      <c r="C11" s="423">
        <v>20</v>
      </c>
      <c r="D11" s="424">
        <v>14</v>
      </c>
      <c r="E11" s="422">
        <v>46</v>
      </c>
      <c r="F11" s="423">
        <v>22</v>
      </c>
      <c r="G11" s="424">
        <v>24</v>
      </c>
    </row>
    <row r="12" spans="1:7" ht="15" customHeight="1">
      <c r="A12" s="43" t="s">
        <v>641</v>
      </c>
      <c r="B12" s="422">
        <v>104</v>
      </c>
      <c r="C12" s="423">
        <v>58</v>
      </c>
      <c r="D12" s="424">
        <v>46</v>
      </c>
      <c r="E12" s="422">
        <v>117</v>
      </c>
      <c r="F12" s="423">
        <v>65</v>
      </c>
      <c r="G12" s="424">
        <v>52</v>
      </c>
    </row>
    <row r="13" spans="1:7" ht="15" customHeight="1">
      <c r="A13" s="43" t="s">
        <v>642</v>
      </c>
      <c r="B13" s="422">
        <v>42</v>
      </c>
      <c r="C13" s="423">
        <v>26</v>
      </c>
      <c r="D13" s="424">
        <v>16</v>
      </c>
      <c r="E13" s="422">
        <v>60</v>
      </c>
      <c r="F13" s="423">
        <v>32</v>
      </c>
      <c r="G13" s="424">
        <v>28</v>
      </c>
    </row>
    <row r="14" spans="1:7" ht="15" customHeight="1">
      <c r="A14" s="43" t="s">
        <v>643</v>
      </c>
      <c r="B14" s="422">
        <v>20</v>
      </c>
      <c r="C14" s="423">
        <v>12</v>
      </c>
      <c r="D14" s="424">
        <v>8</v>
      </c>
      <c r="E14" s="422">
        <v>11</v>
      </c>
      <c r="F14" s="423">
        <v>8</v>
      </c>
      <c r="G14" s="424">
        <v>3</v>
      </c>
    </row>
    <row r="15" spans="1:7" ht="15" customHeight="1">
      <c r="A15" s="43" t="s">
        <v>644</v>
      </c>
      <c r="B15" s="422">
        <v>4</v>
      </c>
      <c r="C15" s="423">
        <v>2</v>
      </c>
      <c r="D15" s="424">
        <v>2</v>
      </c>
      <c r="E15" s="422">
        <v>16</v>
      </c>
      <c r="F15" s="423">
        <v>7</v>
      </c>
      <c r="G15" s="424">
        <v>9</v>
      </c>
    </row>
    <row r="16" spans="1:7" ht="15" customHeight="1">
      <c r="A16" s="43" t="s">
        <v>645</v>
      </c>
      <c r="B16" s="422">
        <v>65</v>
      </c>
      <c r="C16" s="423">
        <v>39</v>
      </c>
      <c r="D16" s="424">
        <v>26</v>
      </c>
      <c r="E16" s="422">
        <v>48</v>
      </c>
      <c r="F16" s="423">
        <v>29</v>
      </c>
      <c r="G16" s="424">
        <v>19</v>
      </c>
    </row>
    <row r="17" spans="1:7" ht="15" customHeight="1">
      <c r="A17" s="43" t="s">
        <v>646</v>
      </c>
      <c r="B17" s="422">
        <v>20</v>
      </c>
      <c r="C17" s="423">
        <v>11</v>
      </c>
      <c r="D17" s="424">
        <v>9</v>
      </c>
      <c r="E17" s="422">
        <v>13</v>
      </c>
      <c r="F17" s="423">
        <v>7</v>
      </c>
      <c r="G17" s="424">
        <v>6</v>
      </c>
    </row>
    <row r="18" spans="1:7" ht="15" customHeight="1">
      <c r="A18" s="43" t="s">
        <v>647</v>
      </c>
      <c r="B18" s="422">
        <v>17</v>
      </c>
      <c r="C18" s="423">
        <v>10</v>
      </c>
      <c r="D18" s="424">
        <v>7</v>
      </c>
      <c r="E18" s="422">
        <v>15</v>
      </c>
      <c r="F18" s="423">
        <v>8</v>
      </c>
      <c r="G18" s="424">
        <v>7</v>
      </c>
    </row>
    <row r="19" spans="1:7" ht="15" customHeight="1">
      <c r="A19" s="43" t="s">
        <v>648</v>
      </c>
      <c r="B19" s="422">
        <v>30</v>
      </c>
      <c r="C19" s="423">
        <v>16</v>
      </c>
      <c r="D19" s="424">
        <v>14</v>
      </c>
      <c r="E19" s="422">
        <v>32</v>
      </c>
      <c r="F19" s="423">
        <v>17</v>
      </c>
      <c r="G19" s="424">
        <v>15</v>
      </c>
    </row>
    <row r="20" spans="1:7" ht="15" customHeight="1">
      <c r="A20" s="43" t="s">
        <v>626</v>
      </c>
      <c r="B20" s="422">
        <v>175</v>
      </c>
      <c r="C20" s="423">
        <v>89</v>
      </c>
      <c r="D20" s="424">
        <v>86</v>
      </c>
      <c r="E20" s="422">
        <v>98</v>
      </c>
      <c r="F20" s="423">
        <v>52</v>
      </c>
      <c r="G20" s="424">
        <v>46</v>
      </c>
    </row>
    <row r="21" spans="1:7" ht="15" customHeight="1">
      <c r="A21" s="43" t="s">
        <v>627</v>
      </c>
      <c r="B21" s="422">
        <v>366</v>
      </c>
      <c r="C21" s="423">
        <v>188</v>
      </c>
      <c r="D21" s="424">
        <v>178</v>
      </c>
      <c r="E21" s="422">
        <v>250</v>
      </c>
      <c r="F21" s="423">
        <v>99</v>
      </c>
      <c r="G21" s="424">
        <v>151</v>
      </c>
    </row>
    <row r="22" spans="1:7" ht="15" customHeight="1">
      <c r="A22" s="43" t="s">
        <v>649</v>
      </c>
      <c r="B22" s="422">
        <v>10</v>
      </c>
      <c r="C22" s="423">
        <v>5</v>
      </c>
      <c r="D22" s="424">
        <v>5</v>
      </c>
      <c r="E22" s="422">
        <v>11</v>
      </c>
      <c r="F22" s="423">
        <v>4</v>
      </c>
      <c r="G22" s="424">
        <v>7</v>
      </c>
    </row>
    <row r="23" spans="1:7" ht="15" customHeight="1">
      <c r="A23" s="43" t="s">
        <v>628</v>
      </c>
      <c r="B23" s="422">
        <v>7</v>
      </c>
      <c r="C23" s="423">
        <v>5</v>
      </c>
      <c r="D23" s="424">
        <v>2</v>
      </c>
      <c r="E23" s="422">
        <v>6</v>
      </c>
      <c r="F23" s="423">
        <v>3</v>
      </c>
      <c r="G23" s="424">
        <v>3</v>
      </c>
    </row>
    <row r="24" spans="1:7" ht="15" customHeight="1">
      <c r="A24" s="43" t="s">
        <v>629</v>
      </c>
      <c r="B24" s="422">
        <v>25</v>
      </c>
      <c r="C24" s="423">
        <v>14</v>
      </c>
      <c r="D24" s="424">
        <v>11</v>
      </c>
      <c r="E24" s="422">
        <v>38</v>
      </c>
      <c r="F24" s="423">
        <v>24</v>
      </c>
      <c r="G24" s="424">
        <v>14</v>
      </c>
    </row>
    <row r="25" spans="1:7" ht="15" customHeight="1">
      <c r="A25" s="43" t="s">
        <v>630</v>
      </c>
      <c r="B25" s="422">
        <v>20</v>
      </c>
      <c r="C25" s="423">
        <v>9</v>
      </c>
      <c r="D25" s="424">
        <v>11</v>
      </c>
      <c r="E25" s="422">
        <v>10</v>
      </c>
      <c r="F25" s="423">
        <v>6</v>
      </c>
      <c r="G25" s="424">
        <v>4</v>
      </c>
    </row>
    <row r="26" spans="1:7" ht="15" customHeight="1">
      <c r="A26" s="43" t="s">
        <v>631</v>
      </c>
      <c r="B26" s="422">
        <v>30</v>
      </c>
      <c r="C26" s="423">
        <v>12</v>
      </c>
      <c r="D26" s="424">
        <v>18</v>
      </c>
      <c r="E26" s="422">
        <v>36</v>
      </c>
      <c r="F26" s="423">
        <v>20</v>
      </c>
      <c r="G26" s="424">
        <v>16</v>
      </c>
    </row>
    <row r="27" spans="1:7" ht="15" customHeight="1">
      <c r="A27" s="43" t="s">
        <v>632</v>
      </c>
      <c r="B27" s="422">
        <v>5</v>
      </c>
      <c r="C27" s="423">
        <v>2</v>
      </c>
      <c r="D27" s="424">
        <v>3</v>
      </c>
      <c r="E27" s="422">
        <v>9</v>
      </c>
      <c r="F27" s="423">
        <v>5</v>
      </c>
      <c r="G27" s="424">
        <v>4</v>
      </c>
    </row>
    <row r="28" spans="1:15" ht="15" customHeight="1">
      <c r="A28" s="43" t="s">
        <v>650</v>
      </c>
      <c r="B28" s="422">
        <v>3</v>
      </c>
      <c r="C28" s="423">
        <v>1</v>
      </c>
      <c r="D28" s="424">
        <v>2</v>
      </c>
      <c r="E28" s="422">
        <v>4</v>
      </c>
      <c r="F28" s="423">
        <v>2</v>
      </c>
      <c r="G28" s="424">
        <v>2</v>
      </c>
      <c r="O28" s="23"/>
    </row>
    <row r="29" spans="1:7" ht="15" customHeight="1">
      <c r="A29" s="43" t="s">
        <v>651</v>
      </c>
      <c r="B29" s="422">
        <v>1</v>
      </c>
      <c r="C29" s="423">
        <v>0</v>
      </c>
      <c r="D29" s="424">
        <v>1</v>
      </c>
      <c r="E29" s="422">
        <v>0</v>
      </c>
      <c r="F29" s="423">
        <v>0</v>
      </c>
      <c r="G29" s="424">
        <v>0</v>
      </c>
    </row>
    <row r="30" spans="1:7" ht="15" customHeight="1">
      <c r="A30" s="43" t="s">
        <v>652</v>
      </c>
      <c r="B30" s="422">
        <v>6</v>
      </c>
      <c r="C30" s="423">
        <v>1</v>
      </c>
      <c r="D30" s="424">
        <v>5</v>
      </c>
      <c r="E30" s="422">
        <v>6</v>
      </c>
      <c r="F30" s="423">
        <v>3</v>
      </c>
      <c r="G30" s="424">
        <v>3</v>
      </c>
    </row>
    <row r="31" spans="1:7" ht="15" customHeight="1">
      <c r="A31" s="43" t="s">
        <v>633</v>
      </c>
      <c r="B31" s="422">
        <v>4</v>
      </c>
      <c r="C31" s="423">
        <v>2</v>
      </c>
      <c r="D31" s="424">
        <v>2</v>
      </c>
      <c r="E31" s="422">
        <v>2</v>
      </c>
      <c r="F31" s="423">
        <v>2</v>
      </c>
      <c r="G31" s="424">
        <v>0</v>
      </c>
    </row>
    <row r="32" spans="1:7" ht="15" customHeight="1">
      <c r="A32" s="43" t="s">
        <v>653</v>
      </c>
      <c r="B32" s="422">
        <v>1</v>
      </c>
      <c r="C32" s="423">
        <v>0</v>
      </c>
      <c r="D32" s="424">
        <v>1</v>
      </c>
      <c r="E32" s="422">
        <v>7</v>
      </c>
      <c r="F32" s="423">
        <v>4</v>
      </c>
      <c r="G32" s="424">
        <v>3</v>
      </c>
    </row>
    <row r="33" spans="1:7" ht="15" customHeight="1">
      <c r="A33" s="43" t="s">
        <v>654</v>
      </c>
      <c r="B33" s="422">
        <v>5</v>
      </c>
      <c r="C33" s="423">
        <v>1</v>
      </c>
      <c r="D33" s="424">
        <v>4</v>
      </c>
      <c r="E33" s="422">
        <v>4</v>
      </c>
      <c r="F33" s="423">
        <v>2</v>
      </c>
      <c r="G33" s="424">
        <v>2</v>
      </c>
    </row>
    <row r="34" spans="1:7" ht="15" customHeight="1">
      <c r="A34" s="43" t="s">
        <v>655</v>
      </c>
      <c r="B34" s="422">
        <v>8</v>
      </c>
      <c r="C34" s="423">
        <v>3</v>
      </c>
      <c r="D34" s="424">
        <v>5</v>
      </c>
      <c r="E34" s="422">
        <v>5</v>
      </c>
      <c r="F34" s="423">
        <v>3</v>
      </c>
      <c r="G34" s="424">
        <v>2</v>
      </c>
    </row>
    <row r="35" spans="1:7" ht="15" customHeight="1">
      <c r="A35" s="43" t="s">
        <v>656</v>
      </c>
      <c r="B35" s="422">
        <v>7</v>
      </c>
      <c r="C35" s="423">
        <v>5</v>
      </c>
      <c r="D35" s="424">
        <v>2</v>
      </c>
      <c r="E35" s="422">
        <v>3</v>
      </c>
      <c r="F35" s="423">
        <v>3</v>
      </c>
      <c r="G35" s="424">
        <v>0</v>
      </c>
    </row>
    <row r="36" spans="1:7" ht="15" customHeight="1">
      <c r="A36" s="43" t="s">
        <v>657</v>
      </c>
      <c r="B36" s="422">
        <v>2</v>
      </c>
      <c r="C36" s="423">
        <v>1</v>
      </c>
      <c r="D36" s="424">
        <v>1</v>
      </c>
      <c r="E36" s="422">
        <v>0</v>
      </c>
      <c r="F36" s="423">
        <v>0</v>
      </c>
      <c r="G36" s="424">
        <v>0</v>
      </c>
    </row>
    <row r="37" spans="1:7" ht="15" customHeight="1">
      <c r="A37" s="44" t="s">
        <v>658</v>
      </c>
      <c r="B37" s="425">
        <v>0</v>
      </c>
      <c r="C37" s="426">
        <v>0</v>
      </c>
      <c r="D37" s="427">
        <v>0</v>
      </c>
      <c r="E37" s="425">
        <v>2</v>
      </c>
      <c r="F37" s="426">
        <v>0</v>
      </c>
      <c r="G37" s="427">
        <v>2</v>
      </c>
    </row>
    <row r="38" ht="13.5">
      <c r="G38" s="40" t="s">
        <v>620</v>
      </c>
    </row>
    <row r="40" spans="1:7" ht="15" customHeight="1">
      <c r="A40" s="138"/>
      <c r="B40" s="138"/>
      <c r="C40" s="138"/>
      <c r="D40" s="138"/>
      <c r="E40" s="138"/>
      <c r="F40" s="138"/>
      <c r="G40" s="138"/>
    </row>
    <row r="79" ht="13.5">
      <c r="A79" s="8"/>
    </row>
  </sheetData>
  <sheetProtection/>
  <mergeCells count="3">
    <mergeCell ref="A4:A5"/>
    <mergeCell ref="B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7.140625" style="1" customWidth="1"/>
    <col min="2" max="7" width="11.57421875" style="5" customWidth="1"/>
    <col min="8" max="16384" width="9.00390625" style="1" customWidth="1"/>
  </cols>
  <sheetData>
    <row r="1" ht="13.5">
      <c r="A1" s="1" t="s">
        <v>761</v>
      </c>
    </row>
    <row r="3" spans="5:7" ht="13.5">
      <c r="E3" s="428"/>
      <c r="F3" s="428"/>
      <c r="G3" s="429" t="s">
        <v>937</v>
      </c>
    </row>
    <row r="4" spans="1:7" ht="19.5" customHeight="1">
      <c r="A4" s="369" t="s">
        <v>873</v>
      </c>
      <c r="B4" s="371" t="s">
        <v>621</v>
      </c>
      <c r="C4" s="372"/>
      <c r="D4" s="373"/>
      <c r="E4" s="371" t="s">
        <v>622</v>
      </c>
      <c r="F4" s="372"/>
      <c r="G4" s="373"/>
    </row>
    <row r="5" spans="1:7" ht="13.5">
      <c r="A5" s="370"/>
      <c r="B5" s="6" t="s">
        <v>8</v>
      </c>
      <c r="C5" s="6" t="s">
        <v>1</v>
      </c>
      <c r="D5" s="174" t="s">
        <v>2</v>
      </c>
      <c r="E5" s="6" t="s">
        <v>8</v>
      </c>
      <c r="F5" s="6" t="s">
        <v>1</v>
      </c>
      <c r="G5" s="6" t="s">
        <v>2</v>
      </c>
    </row>
    <row r="6" spans="1:7" ht="13.5">
      <c r="A6" s="2" t="s">
        <v>710</v>
      </c>
      <c r="B6" s="430">
        <v>2477</v>
      </c>
      <c r="C6" s="431">
        <v>1516</v>
      </c>
      <c r="D6" s="431">
        <v>961</v>
      </c>
      <c r="E6" s="430">
        <v>3166</v>
      </c>
      <c r="F6" s="431">
        <v>1786</v>
      </c>
      <c r="G6" s="432">
        <v>1380</v>
      </c>
    </row>
    <row r="7" spans="1:8" ht="13.5">
      <c r="A7" s="3" t="s">
        <v>711</v>
      </c>
      <c r="B7" s="433">
        <v>35</v>
      </c>
      <c r="C7" s="434">
        <v>29</v>
      </c>
      <c r="D7" s="434">
        <v>6</v>
      </c>
      <c r="E7" s="433">
        <v>68</v>
      </c>
      <c r="F7" s="434">
        <v>46</v>
      </c>
      <c r="G7" s="435">
        <v>22</v>
      </c>
      <c r="H7" s="130"/>
    </row>
    <row r="8" spans="1:8" ht="13.5">
      <c r="A8" s="3" t="s">
        <v>712</v>
      </c>
      <c r="B8" s="433">
        <v>14</v>
      </c>
      <c r="C8" s="434">
        <v>9</v>
      </c>
      <c r="D8" s="434">
        <v>5</v>
      </c>
      <c r="E8" s="433">
        <v>6</v>
      </c>
      <c r="F8" s="434">
        <v>4</v>
      </c>
      <c r="G8" s="435">
        <v>2</v>
      </c>
      <c r="H8" s="130"/>
    </row>
    <row r="9" spans="1:8" ht="13.5">
      <c r="A9" s="3" t="s">
        <v>713</v>
      </c>
      <c r="B9" s="433">
        <v>6</v>
      </c>
      <c r="C9" s="434">
        <v>4</v>
      </c>
      <c r="D9" s="434">
        <v>2</v>
      </c>
      <c r="E9" s="433">
        <v>11</v>
      </c>
      <c r="F9" s="434">
        <v>9</v>
      </c>
      <c r="G9" s="435">
        <v>2</v>
      </c>
      <c r="H9" s="130"/>
    </row>
    <row r="10" spans="1:8" ht="13.5">
      <c r="A10" s="3" t="s">
        <v>714</v>
      </c>
      <c r="B10" s="433">
        <v>43</v>
      </c>
      <c r="C10" s="434">
        <v>25</v>
      </c>
      <c r="D10" s="434">
        <v>18</v>
      </c>
      <c r="E10" s="433">
        <v>57</v>
      </c>
      <c r="F10" s="434">
        <v>31</v>
      </c>
      <c r="G10" s="435">
        <v>26</v>
      </c>
      <c r="H10" s="130"/>
    </row>
    <row r="11" spans="1:8" ht="13.5">
      <c r="A11" s="3" t="s">
        <v>715</v>
      </c>
      <c r="B11" s="433">
        <v>18</v>
      </c>
      <c r="C11" s="434">
        <v>14</v>
      </c>
      <c r="D11" s="434">
        <v>4</v>
      </c>
      <c r="E11" s="433">
        <v>12</v>
      </c>
      <c r="F11" s="434">
        <v>9</v>
      </c>
      <c r="G11" s="435">
        <v>3</v>
      </c>
      <c r="H11" s="130"/>
    </row>
    <row r="12" spans="1:8" ht="13.5">
      <c r="A12" s="3" t="s">
        <v>716</v>
      </c>
      <c r="B12" s="433">
        <v>30</v>
      </c>
      <c r="C12" s="434">
        <v>20</v>
      </c>
      <c r="D12" s="434">
        <v>10</v>
      </c>
      <c r="E12" s="433">
        <v>19</v>
      </c>
      <c r="F12" s="434">
        <v>13</v>
      </c>
      <c r="G12" s="435">
        <v>6</v>
      </c>
      <c r="H12" s="130"/>
    </row>
    <row r="13" spans="1:8" ht="13.5">
      <c r="A13" s="3" t="s">
        <v>717</v>
      </c>
      <c r="B13" s="433">
        <v>47</v>
      </c>
      <c r="C13" s="434">
        <v>30</v>
      </c>
      <c r="D13" s="434">
        <v>17</v>
      </c>
      <c r="E13" s="433">
        <v>50</v>
      </c>
      <c r="F13" s="434">
        <v>27</v>
      </c>
      <c r="G13" s="435">
        <v>23</v>
      </c>
      <c r="H13" s="130"/>
    </row>
    <row r="14" spans="1:8" ht="13.5">
      <c r="A14" s="3" t="s">
        <v>718</v>
      </c>
      <c r="B14" s="433">
        <v>70</v>
      </c>
      <c r="C14" s="434">
        <v>44</v>
      </c>
      <c r="D14" s="434">
        <v>26</v>
      </c>
      <c r="E14" s="433">
        <v>86</v>
      </c>
      <c r="F14" s="434">
        <v>54</v>
      </c>
      <c r="G14" s="435">
        <v>32</v>
      </c>
      <c r="H14" s="130"/>
    </row>
    <row r="15" spans="1:8" ht="13.5">
      <c r="A15" s="3" t="s">
        <v>719</v>
      </c>
      <c r="B15" s="433">
        <v>58</v>
      </c>
      <c r="C15" s="434">
        <v>45</v>
      </c>
      <c r="D15" s="434">
        <v>13</v>
      </c>
      <c r="E15" s="433">
        <v>52</v>
      </c>
      <c r="F15" s="434">
        <v>34</v>
      </c>
      <c r="G15" s="435">
        <v>18</v>
      </c>
      <c r="H15" s="130"/>
    </row>
    <row r="16" spans="1:8" ht="13.5">
      <c r="A16" s="3" t="s">
        <v>720</v>
      </c>
      <c r="B16" s="433">
        <v>213</v>
      </c>
      <c r="C16" s="434">
        <v>148</v>
      </c>
      <c r="D16" s="434">
        <v>65</v>
      </c>
      <c r="E16" s="433">
        <v>201</v>
      </c>
      <c r="F16" s="434">
        <v>157</v>
      </c>
      <c r="G16" s="435">
        <v>44</v>
      </c>
      <c r="H16" s="130"/>
    </row>
    <row r="17" spans="1:8" ht="13.5">
      <c r="A17" s="3" t="s">
        <v>721</v>
      </c>
      <c r="B17" s="433">
        <v>166</v>
      </c>
      <c r="C17" s="434">
        <v>104</v>
      </c>
      <c r="D17" s="434">
        <v>62</v>
      </c>
      <c r="E17" s="433">
        <v>277</v>
      </c>
      <c r="F17" s="434">
        <v>140</v>
      </c>
      <c r="G17" s="435">
        <v>137</v>
      </c>
      <c r="H17" s="130"/>
    </row>
    <row r="18" spans="1:8" ht="13.5">
      <c r="A18" s="3" t="s">
        <v>722</v>
      </c>
      <c r="B18" s="433">
        <v>124</v>
      </c>
      <c r="C18" s="434">
        <v>89</v>
      </c>
      <c r="D18" s="434">
        <v>35</v>
      </c>
      <c r="E18" s="433">
        <v>203</v>
      </c>
      <c r="F18" s="434">
        <v>105</v>
      </c>
      <c r="G18" s="435">
        <v>98</v>
      </c>
      <c r="H18" s="130"/>
    </row>
    <row r="19" spans="1:8" ht="13.5">
      <c r="A19" s="3" t="s">
        <v>723</v>
      </c>
      <c r="B19" s="433">
        <v>307</v>
      </c>
      <c r="C19" s="434">
        <v>176</v>
      </c>
      <c r="D19" s="434">
        <v>131</v>
      </c>
      <c r="E19" s="433">
        <v>602</v>
      </c>
      <c r="F19" s="434">
        <v>286</v>
      </c>
      <c r="G19" s="435">
        <v>316</v>
      </c>
      <c r="H19" s="130"/>
    </row>
    <row r="20" spans="1:8" ht="13.5">
      <c r="A20" s="3" t="s">
        <v>724</v>
      </c>
      <c r="B20" s="433">
        <v>208</v>
      </c>
      <c r="C20" s="434">
        <v>144</v>
      </c>
      <c r="D20" s="434">
        <v>64</v>
      </c>
      <c r="E20" s="433">
        <v>286</v>
      </c>
      <c r="F20" s="434">
        <v>161</v>
      </c>
      <c r="G20" s="435">
        <v>125</v>
      </c>
      <c r="H20" s="130"/>
    </row>
    <row r="21" spans="1:8" ht="13.5">
      <c r="A21" s="3" t="s">
        <v>725</v>
      </c>
      <c r="B21" s="433">
        <v>116</v>
      </c>
      <c r="C21" s="434">
        <v>72</v>
      </c>
      <c r="D21" s="434">
        <v>44</v>
      </c>
      <c r="E21" s="433">
        <v>124</v>
      </c>
      <c r="F21" s="434">
        <v>80</v>
      </c>
      <c r="G21" s="435">
        <v>44</v>
      </c>
      <c r="H21" s="130"/>
    </row>
    <row r="22" spans="1:8" ht="13.5">
      <c r="A22" s="3" t="s">
        <v>726</v>
      </c>
      <c r="B22" s="433">
        <v>99</v>
      </c>
      <c r="C22" s="434">
        <v>52</v>
      </c>
      <c r="D22" s="434">
        <v>47</v>
      </c>
      <c r="E22" s="433">
        <v>89</v>
      </c>
      <c r="F22" s="434">
        <v>59</v>
      </c>
      <c r="G22" s="435">
        <v>30</v>
      </c>
      <c r="H22" s="130"/>
    </row>
    <row r="23" spans="1:8" ht="13.5">
      <c r="A23" s="3" t="s">
        <v>727</v>
      </c>
      <c r="B23" s="433">
        <v>14</v>
      </c>
      <c r="C23" s="434">
        <v>10</v>
      </c>
      <c r="D23" s="434">
        <v>4</v>
      </c>
      <c r="E23" s="433">
        <v>35</v>
      </c>
      <c r="F23" s="434">
        <v>21</v>
      </c>
      <c r="G23" s="435">
        <v>14</v>
      </c>
      <c r="H23" s="130"/>
    </row>
    <row r="24" spans="1:8" ht="13.5">
      <c r="A24" s="3" t="s">
        <v>728</v>
      </c>
      <c r="B24" s="433">
        <v>12</v>
      </c>
      <c r="C24" s="434">
        <v>8</v>
      </c>
      <c r="D24" s="434">
        <v>4</v>
      </c>
      <c r="E24" s="433">
        <v>26</v>
      </c>
      <c r="F24" s="434">
        <v>18</v>
      </c>
      <c r="G24" s="435">
        <v>8</v>
      </c>
      <c r="H24" s="130"/>
    </row>
    <row r="25" spans="1:8" ht="13.5">
      <c r="A25" s="3" t="s">
        <v>729</v>
      </c>
      <c r="B25" s="433">
        <v>182</v>
      </c>
      <c r="C25" s="434">
        <v>110</v>
      </c>
      <c r="D25" s="434">
        <v>72</v>
      </c>
      <c r="E25" s="433">
        <v>253</v>
      </c>
      <c r="F25" s="434">
        <v>140</v>
      </c>
      <c r="G25" s="435">
        <v>113</v>
      </c>
      <c r="H25" s="130"/>
    </row>
    <row r="26" spans="1:8" ht="13.5">
      <c r="A26" s="3" t="s">
        <v>730</v>
      </c>
      <c r="B26" s="433">
        <v>20</v>
      </c>
      <c r="C26" s="434">
        <v>9</v>
      </c>
      <c r="D26" s="434">
        <v>11</v>
      </c>
      <c r="E26" s="433">
        <v>20</v>
      </c>
      <c r="F26" s="434">
        <v>13</v>
      </c>
      <c r="G26" s="435">
        <v>7</v>
      </c>
      <c r="H26" s="130"/>
    </row>
    <row r="27" spans="1:8" ht="13.5">
      <c r="A27" s="3" t="s">
        <v>731</v>
      </c>
      <c r="B27" s="433">
        <v>53</v>
      </c>
      <c r="C27" s="434">
        <v>37</v>
      </c>
      <c r="D27" s="434">
        <v>16</v>
      </c>
      <c r="E27" s="433">
        <v>69</v>
      </c>
      <c r="F27" s="434">
        <v>46</v>
      </c>
      <c r="G27" s="435">
        <v>23</v>
      </c>
      <c r="H27" s="130"/>
    </row>
    <row r="28" spans="1:8" ht="13.5">
      <c r="A28" s="3" t="s">
        <v>732</v>
      </c>
      <c r="B28" s="433">
        <v>62</v>
      </c>
      <c r="C28" s="434">
        <v>39</v>
      </c>
      <c r="D28" s="434">
        <v>23</v>
      </c>
      <c r="E28" s="433">
        <v>106</v>
      </c>
      <c r="F28" s="434">
        <v>67</v>
      </c>
      <c r="G28" s="435">
        <v>39</v>
      </c>
      <c r="H28" s="130"/>
    </row>
    <row r="29" spans="1:15" ht="13.5">
      <c r="A29" s="3" t="s">
        <v>733</v>
      </c>
      <c r="B29" s="433">
        <v>13</v>
      </c>
      <c r="C29" s="434">
        <v>9</v>
      </c>
      <c r="D29" s="434">
        <v>4</v>
      </c>
      <c r="E29" s="433">
        <v>18</v>
      </c>
      <c r="F29" s="434">
        <v>14</v>
      </c>
      <c r="G29" s="435">
        <v>4</v>
      </c>
      <c r="H29" s="130"/>
      <c r="O29" s="7"/>
    </row>
    <row r="30" spans="1:8" ht="13.5">
      <c r="A30" s="3" t="s">
        <v>734</v>
      </c>
      <c r="B30" s="433">
        <v>16</v>
      </c>
      <c r="C30" s="434">
        <v>8</v>
      </c>
      <c r="D30" s="434">
        <v>8</v>
      </c>
      <c r="E30" s="433">
        <v>21</v>
      </c>
      <c r="F30" s="434">
        <v>11</v>
      </c>
      <c r="G30" s="435">
        <v>10</v>
      </c>
      <c r="H30" s="130"/>
    </row>
    <row r="31" spans="1:8" ht="13.5">
      <c r="A31" s="3" t="s">
        <v>735</v>
      </c>
      <c r="B31" s="433">
        <v>25</v>
      </c>
      <c r="C31" s="434">
        <v>17</v>
      </c>
      <c r="D31" s="434">
        <v>8</v>
      </c>
      <c r="E31" s="433">
        <v>26</v>
      </c>
      <c r="F31" s="434">
        <v>17</v>
      </c>
      <c r="G31" s="435">
        <v>9</v>
      </c>
      <c r="H31" s="130"/>
    </row>
    <row r="32" spans="1:8" ht="13.5">
      <c r="A32" s="3" t="s">
        <v>736</v>
      </c>
      <c r="B32" s="433">
        <v>28</v>
      </c>
      <c r="C32" s="434">
        <v>15</v>
      </c>
      <c r="D32" s="434">
        <v>13</v>
      </c>
      <c r="E32" s="433">
        <v>67</v>
      </c>
      <c r="F32" s="434">
        <v>31</v>
      </c>
      <c r="G32" s="435">
        <v>36</v>
      </c>
      <c r="H32" s="130"/>
    </row>
    <row r="33" spans="1:8" ht="13.5">
      <c r="A33" s="3" t="s">
        <v>737</v>
      </c>
      <c r="B33" s="433">
        <v>43</v>
      </c>
      <c r="C33" s="434">
        <v>24</v>
      </c>
      <c r="D33" s="434">
        <v>19</v>
      </c>
      <c r="E33" s="433">
        <v>57</v>
      </c>
      <c r="F33" s="434">
        <v>34</v>
      </c>
      <c r="G33" s="435">
        <v>23</v>
      </c>
      <c r="H33" s="130"/>
    </row>
    <row r="34" spans="1:8" ht="13.5">
      <c r="A34" s="3" t="s">
        <v>738</v>
      </c>
      <c r="B34" s="433">
        <v>6</v>
      </c>
      <c r="C34" s="434">
        <v>3</v>
      </c>
      <c r="D34" s="434">
        <v>3</v>
      </c>
      <c r="E34" s="433">
        <v>6</v>
      </c>
      <c r="F34" s="434">
        <v>3</v>
      </c>
      <c r="G34" s="435">
        <v>3</v>
      </c>
      <c r="H34" s="130"/>
    </row>
    <row r="35" spans="1:8" ht="13.5">
      <c r="A35" s="3" t="s">
        <v>739</v>
      </c>
      <c r="B35" s="433">
        <v>9</v>
      </c>
      <c r="C35" s="434">
        <v>5</v>
      </c>
      <c r="D35" s="434">
        <v>4</v>
      </c>
      <c r="E35" s="433">
        <v>4</v>
      </c>
      <c r="F35" s="434">
        <v>0</v>
      </c>
      <c r="G35" s="435">
        <v>4</v>
      </c>
      <c r="H35" s="130"/>
    </row>
    <row r="36" spans="1:8" ht="13.5">
      <c r="A36" s="3" t="s">
        <v>740</v>
      </c>
      <c r="B36" s="433">
        <v>1</v>
      </c>
      <c r="C36" s="434">
        <v>0</v>
      </c>
      <c r="D36" s="434">
        <v>1</v>
      </c>
      <c r="E36" s="433">
        <v>2</v>
      </c>
      <c r="F36" s="434">
        <v>1</v>
      </c>
      <c r="G36" s="435">
        <v>1</v>
      </c>
      <c r="H36" s="130"/>
    </row>
    <row r="37" spans="1:8" ht="13.5">
      <c r="A37" s="3" t="s">
        <v>741</v>
      </c>
      <c r="B37" s="433">
        <v>3</v>
      </c>
      <c r="C37" s="434">
        <v>2</v>
      </c>
      <c r="D37" s="434">
        <v>1</v>
      </c>
      <c r="E37" s="433">
        <v>3</v>
      </c>
      <c r="F37" s="434">
        <v>2</v>
      </c>
      <c r="G37" s="435">
        <v>1</v>
      </c>
      <c r="H37" s="130"/>
    </row>
    <row r="38" spans="1:8" ht="13.5">
      <c r="A38" s="3" t="s">
        <v>742</v>
      </c>
      <c r="B38" s="433">
        <v>5</v>
      </c>
      <c r="C38" s="434">
        <v>2</v>
      </c>
      <c r="D38" s="434">
        <v>3</v>
      </c>
      <c r="E38" s="433">
        <v>3</v>
      </c>
      <c r="F38" s="434">
        <v>3</v>
      </c>
      <c r="G38" s="435">
        <v>0</v>
      </c>
      <c r="H38" s="130"/>
    </row>
    <row r="39" spans="1:8" ht="13.5">
      <c r="A39" s="3" t="s">
        <v>743</v>
      </c>
      <c r="B39" s="433">
        <v>12</v>
      </c>
      <c r="C39" s="434">
        <v>9</v>
      </c>
      <c r="D39" s="434">
        <v>3</v>
      </c>
      <c r="E39" s="433">
        <v>27</v>
      </c>
      <c r="F39" s="434">
        <v>18</v>
      </c>
      <c r="G39" s="435">
        <v>9</v>
      </c>
      <c r="H39" s="130"/>
    </row>
    <row r="40" spans="1:8" ht="13.5">
      <c r="A40" s="3" t="s">
        <v>744</v>
      </c>
      <c r="B40" s="433">
        <v>5</v>
      </c>
      <c r="C40" s="434">
        <v>2</v>
      </c>
      <c r="D40" s="434">
        <v>3</v>
      </c>
      <c r="E40" s="433">
        <v>7</v>
      </c>
      <c r="F40" s="434">
        <v>4</v>
      </c>
      <c r="G40" s="435">
        <v>3</v>
      </c>
      <c r="H40" s="130"/>
    </row>
    <row r="41" spans="1:8" ht="13.5">
      <c r="A41" s="3" t="s">
        <v>745</v>
      </c>
      <c r="B41" s="433">
        <v>1</v>
      </c>
      <c r="C41" s="434">
        <v>0</v>
      </c>
      <c r="D41" s="434">
        <v>1</v>
      </c>
      <c r="E41" s="433">
        <v>0</v>
      </c>
      <c r="F41" s="434">
        <v>0</v>
      </c>
      <c r="G41" s="435">
        <v>0</v>
      </c>
      <c r="H41" s="130"/>
    </row>
    <row r="42" spans="1:8" ht="13.5">
      <c r="A42" s="3" t="s">
        <v>746</v>
      </c>
      <c r="B42" s="433">
        <v>1</v>
      </c>
      <c r="C42" s="434">
        <v>0</v>
      </c>
      <c r="D42" s="434">
        <v>1</v>
      </c>
      <c r="E42" s="433">
        <v>8</v>
      </c>
      <c r="F42" s="434">
        <v>4</v>
      </c>
      <c r="G42" s="435">
        <v>4</v>
      </c>
      <c r="H42" s="130"/>
    </row>
    <row r="43" spans="1:8" ht="13.5">
      <c r="A43" s="3" t="s">
        <v>747</v>
      </c>
      <c r="B43" s="433">
        <v>4</v>
      </c>
      <c r="C43" s="434">
        <v>2</v>
      </c>
      <c r="D43" s="434">
        <v>2</v>
      </c>
      <c r="E43" s="433">
        <v>4</v>
      </c>
      <c r="F43" s="434">
        <v>3</v>
      </c>
      <c r="G43" s="435">
        <v>1</v>
      </c>
      <c r="H43" s="130"/>
    </row>
    <row r="44" spans="1:8" ht="13.5">
      <c r="A44" s="3" t="s">
        <v>748</v>
      </c>
      <c r="B44" s="433">
        <v>2</v>
      </c>
      <c r="C44" s="434">
        <v>1</v>
      </c>
      <c r="D44" s="434">
        <v>1</v>
      </c>
      <c r="E44" s="433">
        <v>1</v>
      </c>
      <c r="F44" s="434">
        <v>1</v>
      </c>
      <c r="G44" s="435">
        <v>0</v>
      </c>
      <c r="H44" s="130"/>
    </row>
    <row r="45" spans="1:8" ht="13.5">
      <c r="A45" s="3" t="s">
        <v>749</v>
      </c>
      <c r="B45" s="433">
        <v>20</v>
      </c>
      <c r="C45" s="434">
        <v>14</v>
      </c>
      <c r="D45" s="434">
        <v>6</v>
      </c>
      <c r="E45" s="433">
        <v>40</v>
      </c>
      <c r="F45" s="434">
        <v>20</v>
      </c>
      <c r="G45" s="435">
        <v>20</v>
      </c>
      <c r="H45" s="130"/>
    </row>
    <row r="46" spans="1:8" ht="13.5">
      <c r="A46" s="3" t="s">
        <v>750</v>
      </c>
      <c r="B46" s="433">
        <v>3</v>
      </c>
      <c r="C46" s="434">
        <v>1</v>
      </c>
      <c r="D46" s="434">
        <v>2</v>
      </c>
      <c r="E46" s="433">
        <v>9</v>
      </c>
      <c r="F46" s="434">
        <v>5</v>
      </c>
      <c r="G46" s="435">
        <v>4</v>
      </c>
      <c r="H46" s="130"/>
    </row>
    <row r="47" spans="1:8" ht="13.5">
      <c r="A47" s="3" t="s">
        <v>751</v>
      </c>
      <c r="B47" s="433">
        <v>7</v>
      </c>
      <c r="C47" s="434">
        <v>5</v>
      </c>
      <c r="D47" s="434">
        <v>2</v>
      </c>
      <c r="E47" s="433">
        <v>7</v>
      </c>
      <c r="F47" s="434">
        <v>3</v>
      </c>
      <c r="G47" s="435">
        <v>4</v>
      </c>
      <c r="H47" s="130"/>
    </row>
    <row r="48" spans="1:8" ht="13.5">
      <c r="A48" s="3" t="s">
        <v>752</v>
      </c>
      <c r="B48" s="433">
        <v>24</v>
      </c>
      <c r="C48" s="434">
        <v>2</v>
      </c>
      <c r="D48" s="434">
        <v>22</v>
      </c>
      <c r="E48" s="433">
        <v>10</v>
      </c>
      <c r="F48" s="434">
        <v>4</v>
      </c>
      <c r="G48" s="435">
        <v>6</v>
      </c>
      <c r="H48" s="130"/>
    </row>
    <row r="49" spans="1:8" ht="13.5">
      <c r="A49" s="3" t="s">
        <v>753</v>
      </c>
      <c r="B49" s="433">
        <v>1</v>
      </c>
      <c r="C49" s="434">
        <v>1</v>
      </c>
      <c r="D49" s="434">
        <v>0</v>
      </c>
      <c r="E49" s="433">
        <v>3</v>
      </c>
      <c r="F49" s="434">
        <v>2</v>
      </c>
      <c r="G49" s="435">
        <v>1</v>
      </c>
      <c r="H49" s="130"/>
    </row>
    <row r="50" spans="1:8" ht="13.5">
      <c r="A50" s="3" t="s">
        <v>754</v>
      </c>
      <c r="B50" s="433">
        <v>2</v>
      </c>
      <c r="C50" s="434">
        <v>1</v>
      </c>
      <c r="D50" s="434">
        <v>1</v>
      </c>
      <c r="E50" s="433">
        <v>9</v>
      </c>
      <c r="F50" s="434">
        <v>5</v>
      </c>
      <c r="G50" s="435">
        <v>4</v>
      </c>
      <c r="H50" s="130"/>
    </row>
    <row r="51" spans="1:8" ht="13.5">
      <c r="A51" s="3" t="s">
        <v>755</v>
      </c>
      <c r="B51" s="433">
        <v>3</v>
      </c>
      <c r="C51" s="434">
        <v>3</v>
      </c>
      <c r="D51" s="434">
        <v>0</v>
      </c>
      <c r="E51" s="433">
        <v>6</v>
      </c>
      <c r="F51" s="434">
        <v>2</v>
      </c>
      <c r="G51" s="435">
        <v>4</v>
      </c>
      <c r="H51" s="130"/>
    </row>
    <row r="52" spans="1:8" ht="13.5">
      <c r="A52" s="3" t="s">
        <v>756</v>
      </c>
      <c r="B52" s="433">
        <v>8</v>
      </c>
      <c r="C52" s="434">
        <v>3</v>
      </c>
      <c r="D52" s="434">
        <v>5</v>
      </c>
      <c r="E52" s="433">
        <v>15</v>
      </c>
      <c r="F52" s="434">
        <v>6</v>
      </c>
      <c r="G52" s="435">
        <v>9</v>
      </c>
      <c r="H52" s="130"/>
    </row>
    <row r="53" spans="1:8" ht="13.5">
      <c r="A53" s="4" t="s">
        <v>757</v>
      </c>
      <c r="B53" s="436">
        <v>338</v>
      </c>
      <c r="C53" s="437">
        <v>169</v>
      </c>
      <c r="D53" s="437">
        <v>169</v>
      </c>
      <c r="E53" s="436">
        <v>161</v>
      </c>
      <c r="F53" s="437">
        <v>73</v>
      </c>
      <c r="G53" s="438">
        <v>88</v>
      </c>
      <c r="H53" s="130"/>
    </row>
    <row r="54" spans="3:8" ht="13.5">
      <c r="C54" s="146"/>
      <c r="D54" s="146"/>
      <c r="E54" s="146"/>
      <c r="F54" s="146"/>
      <c r="G54" s="147" t="s">
        <v>620</v>
      </c>
      <c r="H54" s="130"/>
    </row>
    <row r="55" spans="3:8" ht="13.5">
      <c r="C55" s="146"/>
      <c r="D55" s="146"/>
      <c r="E55" s="146"/>
      <c r="F55" s="146"/>
      <c r="G55" s="146"/>
      <c r="H55" s="130"/>
    </row>
    <row r="56" spans="3:8" ht="13.5">
      <c r="C56" s="146"/>
      <c r="D56" s="146"/>
      <c r="E56" s="146"/>
      <c r="F56" s="146"/>
      <c r="G56" s="146"/>
      <c r="H56" s="130"/>
    </row>
    <row r="57" spans="3:8" ht="13.5">
      <c r="C57" s="146"/>
      <c r="D57" s="146"/>
      <c r="E57" s="146"/>
      <c r="F57" s="146"/>
      <c r="G57" s="146"/>
      <c r="H57" s="130"/>
    </row>
    <row r="58" spans="3:8" ht="13.5">
      <c r="C58" s="146"/>
      <c r="D58" s="146"/>
      <c r="E58" s="146"/>
      <c r="F58" s="146"/>
      <c r="G58" s="146"/>
      <c r="H58" s="130"/>
    </row>
    <row r="59" spans="3:8" ht="13.5">
      <c r="C59" s="146"/>
      <c r="D59" s="146"/>
      <c r="E59" s="146"/>
      <c r="F59" s="146"/>
      <c r="G59" s="146"/>
      <c r="H59" s="130"/>
    </row>
    <row r="60" spans="3:8" ht="13.5">
      <c r="C60" s="146"/>
      <c r="D60" s="146"/>
      <c r="E60" s="146"/>
      <c r="F60" s="146"/>
      <c r="G60" s="146"/>
      <c r="H60" s="130"/>
    </row>
    <row r="61" spans="3:8" ht="13.5">
      <c r="C61" s="146"/>
      <c r="D61" s="146"/>
      <c r="E61" s="146"/>
      <c r="F61" s="146"/>
      <c r="G61" s="146"/>
      <c r="H61" s="130"/>
    </row>
    <row r="62" spans="3:8" ht="13.5">
      <c r="C62" s="146"/>
      <c r="D62" s="146"/>
      <c r="E62" s="146"/>
      <c r="F62" s="146"/>
      <c r="G62" s="146"/>
      <c r="H62" s="130"/>
    </row>
    <row r="63" spans="3:8" ht="13.5">
      <c r="C63" s="146"/>
      <c r="D63" s="146"/>
      <c r="E63" s="146"/>
      <c r="F63" s="146"/>
      <c r="G63" s="146"/>
      <c r="H63" s="130"/>
    </row>
    <row r="64" spans="3:8" ht="13.5">
      <c r="C64" s="146"/>
      <c r="D64" s="146"/>
      <c r="E64" s="146"/>
      <c r="F64" s="146"/>
      <c r="G64" s="146"/>
      <c r="H64" s="130"/>
    </row>
    <row r="65" spans="3:8" ht="13.5">
      <c r="C65" s="146"/>
      <c r="D65" s="146"/>
      <c r="E65" s="146"/>
      <c r="F65" s="146"/>
      <c r="G65" s="146"/>
      <c r="H65" s="130"/>
    </row>
    <row r="66" spans="3:8" ht="13.5">
      <c r="C66" s="146"/>
      <c r="D66" s="146"/>
      <c r="E66" s="146"/>
      <c r="F66" s="146"/>
      <c r="G66" s="146"/>
      <c r="H66" s="130"/>
    </row>
    <row r="67" spans="3:8" ht="13.5">
      <c r="C67" s="146"/>
      <c r="D67" s="146"/>
      <c r="E67" s="146"/>
      <c r="F67" s="146"/>
      <c r="G67" s="146"/>
      <c r="H67" s="130"/>
    </row>
    <row r="68" spans="3:8" ht="13.5">
      <c r="C68" s="146"/>
      <c r="D68" s="146"/>
      <c r="E68" s="146"/>
      <c r="F68" s="146"/>
      <c r="G68" s="146"/>
      <c r="H68" s="130"/>
    </row>
    <row r="69" spans="3:8" ht="13.5">
      <c r="C69" s="146"/>
      <c r="D69" s="146"/>
      <c r="E69" s="146"/>
      <c r="F69" s="146"/>
      <c r="G69" s="146"/>
      <c r="H69" s="130"/>
    </row>
    <row r="70" spans="3:8" ht="13.5">
      <c r="C70" s="146"/>
      <c r="D70" s="146"/>
      <c r="E70" s="146"/>
      <c r="F70" s="146"/>
      <c r="G70" s="146"/>
      <c r="H70" s="130"/>
    </row>
    <row r="71" spans="3:8" ht="13.5">
      <c r="C71" s="146"/>
      <c r="D71" s="146"/>
      <c r="E71" s="146"/>
      <c r="F71" s="146"/>
      <c r="G71" s="146"/>
      <c r="H71" s="130"/>
    </row>
    <row r="72" spans="3:8" ht="13.5">
      <c r="C72" s="146"/>
      <c r="D72" s="146"/>
      <c r="E72" s="146"/>
      <c r="F72" s="146"/>
      <c r="G72" s="146"/>
      <c r="H72" s="130"/>
    </row>
    <row r="73" spans="3:8" ht="13.5">
      <c r="C73" s="146"/>
      <c r="D73" s="146"/>
      <c r="E73" s="146"/>
      <c r="F73" s="146"/>
      <c r="G73" s="146"/>
      <c r="H73" s="130"/>
    </row>
    <row r="74" spans="3:8" ht="13.5">
      <c r="C74" s="146"/>
      <c r="D74" s="146"/>
      <c r="E74" s="146"/>
      <c r="F74" s="146"/>
      <c r="G74" s="146"/>
      <c r="H74" s="130"/>
    </row>
    <row r="75" spans="3:8" ht="13.5">
      <c r="C75" s="146"/>
      <c r="D75" s="146"/>
      <c r="E75" s="146"/>
      <c r="F75" s="146"/>
      <c r="G75" s="146"/>
      <c r="H75" s="130"/>
    </row>
    <row r="76" spans="3:8" ht="13.5">
      <c r="C76" s="146"/>
      <c r="D76" s="146"/>
      <c r="E76" s="146"/>
      <c r="F76" s="146"/>
      <c r="G76" s="146"/>
      <c r="H76" s="130"/>
    </row>
    <row r="77" spans="3:8" ht="13.5">
      <c r="C77" s="146"/>
      <c r="D77" s="146"/>
      <c r="E77" s="146"/>
      <c r="F77" s="146"/>
      <c r="G77" s="146"/>
      <c r="H77" s="130"/>
    </row>
    <row r="78" spans="3:8" ht="13.5">
      <c r="C78" s="146"/>
      <c r="D78" s="146"/>
      <c r="E78" s="146"/>
      <c r="F78" s="146"/>
      <c r="G78" s="146"/>
      <c r="H78" s="130"/>
    </row>
    <row r="79" spans="3:8" ht="13.5">
      <c r="C79" s="146"/>
      <c r="D79" s="146"/>
      <c r="E79" s="146"/>
      <c r="F79" s="146"/>
      <c r="G79" s="146"/>
      <c r="H79" s="130"/>
    </row>
    <row r="80" spans="3:8" ht="13.5">
      <c r="C80" s="146"/>
      <c r="D80" s="146"/>
      <c r="E80" s="146"/>
      <c r="F80" s="146"/>
      <c r="G80" s="146"/>
      <c r="H80" s="130"/>
    </row>
    <row r="81" spans="1:8" ht="13.5">
      <c r="A81" s="8"/>
      <c r="C81" s="146"/>
      <c r="D81" s="146"/>
      <c r="E81" s="146"/>
      <c r="F81" s="146"/>
      <c r="G81" s="146"/>
      <c r="H81" s="130"/>
    </row>
    <row r="82" spans="3:8" ht="13.5">
      <c r="C82" s="146"/>
      <c r="D82" s="146"/>
      <c r="E82" s="146"/>
      <c r="F82" s="146"/>
      <c r="G82" s="146"/>
      <c r="H82" s="130"/>
    </row>
    <row r="83" spans="3:8" ht="13.5">
      <c r="C83" s="146"/>
      <c r="D83" s="146"/>
      <c r="E83" s="146"/>
      <c r="F83" s="146"/>
      <c r="G83" s="146"/>
      <c r="H83" s="130"/>
    </row>
    <row r="84" spans="3:8" ht="13.5">
      <c r="C84" s="146"/>
      <c r="D84" s="146"/>
      <c r="E84" s="146"/>
      <c r="F84" s="146"/>
      <c r="G84" s="146"/>
      <c r="H84" s="130"/>
    </row>
    <row r="85" spans="3:8" ht="13.5">
      <c r="C85" s="146"/>
      <c r="D85" s="146"/>
      <c r="E85" s="146"/>
      <c r="F85" s="146"/>
      <c r="G85" s="146"/>
      <c r="H85" s="130"/>
    </row>
    <row r="86" spans="3:8" ht="13.5">
      <c r="C86" s="146"/>
      <c r="D86" s="146"/>
      <c r="E86" s="146"/>
      <c r="F86" s="146"/>
      <c r="G86" s="146"/>
      <c r="H86" s="130"/>
    </row>
  </sheetData>
  <sheetProtection/>
  <mergeCells count="3">
    <mergeCell ref="A4:A5"/>
    <mergeCell ref="B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4.421875" style="19" customWidth="1"/>
    <col min="2" max="2" width="1.7109375" style="19" customWidth="1"/>
    <col min="3" max="3" width="4.421875" style="19" customWidth="1"/>
    <col min="4" max="15" width="6.57421875" style="19" customWidth="1"/>
    <col min="16" max="16384" width="9.00390625" style="19" customWidth="1"/>
  </cols>
  <sheetData>
    <row r="1" ht="13.5">
      <c r="A1" s="19" t="s">
        <v>669</v>
      </c>
    </row>
    <row r="3" spans="1:1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34" t="s">
        <v>896</v>
      </c>
    </row>
    <row r="4" spans="1:15" ht="22.5" customHeight="1">
      <c r="A4" s="297" t="s">
        <v>668</v>
      </c>
      <c r="B4" s="294"/>
      <c r="C4" s="299" t="s">
        <v>634</v>
      </c>
      <c r="D4" s="283" t="s">
        <v>670</v>
      </c>
      <c r="E4" s="284"/>
      <c r="F4" s="284"/>
      <c r="G4" s="285"/>
      <c r="H4" s="283" t="s">
        <v>3</v>
      </c>
      <c r="I4" s="284"/>
      <c r="J4" s="284"/>
      <c r="K4" s="285"/>
      <c r="L4" s="283" t="s">
        <v>4</v>
      </c>
      <c r="M4" s="284"/>
      <c r="N4" s="284"/>
      <c r="O4" s="285"/>
    </row>
    <row r="5" spans="1:15" ht="22.5" customHeight="1">
      <c r="A5" s="288"/>
      <c r="B5" s="295"/>
      <c r="C5" s="290"/>
      <c r="D5" s="286" t="s">
        <v>0</v>
      </c>
      <c r="E5" s="283" t="s">
        <v>662</v>
      </c>
      <c r="F5" s="284"/>
      <c r="G5" s="285"/>
      <c r="H5" s="286" t="s">
        <v>0</v>
      </c>
      <c r="I5" s="283" t="s">
        <v>662</v>
      </c>
      <c r="J5" s="284"/>
      <c r="K5" s="285"/>
      <c r="L5" s="286" t="s">
        <v>0</v>
      </c>
      <c r="M5" s="283" t="s">
        <v>662</v>
      </c>
      <c r="N5" s="284"/>
      <c r="O5" s="285"/>
    </row>
    <row r="6" spans="1:15" ht="22.5" customHeight="1">
      <c r="A6" s="298"/>
      <c r="B6" s="296"/>
      <c r="C6" s="300"/>
      <c r="D6" s="287"/>
      <c r="E6" s="35" t="s">
        <v>877</v>
      </c>
      <c r="F6" s="35" t="s">
        <v>1</v>
      </c>
      <c r="G6" s="35" t="s">
        <v>2</v>
      </c>
      <c r="H6" s="287"/>
      <c r="I6" s="35" t="s">
        <v>877</v>
      </c>
      <c r="J6" s="35" t="s">
        <v>1</v>
      </c>
      <c r="K6" s="35" t="s">
        <v>2</v>
      </c>
      <c r="L6" s="287"/>
      <c r="M6" s="35" t="s">
        <v>877</v>
      </c>
      <c r="N6" s="35" t="s">
        <v>1</v>
      </c>
      <c r="O6" s="35" t="s">
        <v>2</v>
      </c>
    </row>
    <row r="7" spans="1:15" ht="15.75" customHeight="1">
      <c r="A7" s="288" t="s">
        <v>663</v>
      </c>
      <c r="B7" s="289"/>
      <c r="C7" s="290"/>
      <c r="D7" s="58">
        <v>985</v>
      </c>
      <c r="E7" s="58">
        <v>1236</v>
      </c>
      <c r="F7" s="58">
        <v>421</v>
      </c>
      <c r="G7" s="58">
        <v>815</v>
      </c>
      <c r="H7" s="58">
        <v>724</v>
      </c>
      <c r="I7" s="58">
        <v>939</v>
      </c>
      <c r="J7" s="58">
        <v>348</v>
      </c>
      <c r="K7" s="58">
        <v>591</v>
      </c>
      <c r="L7" s="58">
        <v>261</v>
      </c>
      <c r="M7" s="58">
        <v>297</v>
      </c>
      <c r="N7" s="58">
        <v>73</v>
      </c>
      <c r="O7" s="59">
        <v>224</v>
      </c>
    </row>
    <row r="8" spans="1:15" ht="15.75" customHeight="1">
      <c r="A8" s="288" t="s">
        <v>664</v>
      </c>
      <c r="B8" s="289"/>
      <c r="C8" s="290"/>
      <c r="D8" s="58">
        <v>964</v>
      </c>
      <c r="E8" s="58">
        <v>1199</v>
      </c>
      <c r="F8" s="58">
        <v>392</v>
      </c>
      <c r="G8" s="58">
        <v>807</v>
      </c>
      <c r="H8" s="58">
        <v>701</v>
      </c>
      <c r="I8" s="58">
        <v>906</v>
      </c>
      <c r="J8" s="58">
        <v>334</v>
      </c>
      <c r="K8" s="58">
        <v>572</v>
      </c>
      <c r="L8" s="58">
        <v>263</v>
      </c>
      <c r="M8" s="58">
        <v>293</v>
      </c>
      <c r="N8" s="58">
        <v>58</v>
      </c>
      <c r="O8" s="59">
        <v>235</v>
      </c>
    </row>
    <row r="9" spans="1:15" ht="15.75" customHeight="1">
      <c r="A9" s="288" t="s">
        <v>665</v>
      </c>
      <c r="B9" s="289"/>
      <c r="C9" s="290"/>
      <c r="D9" s="58">
        <v>921</v>
      </c>
      <c r="E9" s="58">
        <v>1128</v>
      </c>
      <c r="F9" s="58">
        <v>367</v>
      </c>
      <c r="G9" s="58">
        <v>761</v>
      </c>
      <c r="H9" s="58">
        <v>669</v>
      </c>
      <c r="I9" s="58">
        <v>851</v>
      </c>
      <c r="J9" s="58">
        <v>315</v>
      </c>
      <c r="K9" s="58">
        <v>536</v>
      </c>
      <c r="L9" s="58">
        <v>252</v>
      </c>
      <c r="M9" s="58">
        <v>277</v>
      </c>
      <c r="N9" s="58">
        <v>52</v>
      </c>
      <c r="O9" s="59">
        <v>225</v>
      </c>
    </row>
    <row r="10" spans="1:15" ht="15.75" customHeight="1">
      <c r="A10" s="288" t="s">
        <v>666</v>
      </c>
      <c r="B10" s="289"/>
      <c r="C10" s="290"/>
      <c r="D10" s="58">
        <v>861</v>
      </c>
      <c r="E10" s="58">
        <v>1051</v>
      </c>
      <c r="F10" s="58">
        <v>329</v>
      </c>
      <c r="G10" s="58">
        <v>722</v>
      </c>
      <c r="H10" s="58">
        <v>625</v>
      </c>
      <c r="I10" s="58">
        <v>789</v>
      </c>
      <c r="J10" s="58">
        <v>283</v>
      </c>
      <c r="K10" s="58">
        <v>506</v>
      </c>
      <c r="L10" s="58">
        <v>236</v>
      </c>
      <c r="M10" s="58">
        <v>262</v>
      </c>
      <c r="N10" s="58">
        <v>46</v>
      </c>
      <c r="O10" s="59">
        <v>216</v>
      </c>
    </row>
    <row r="11" spans="1:15" ht="15.75" customHeight="1">
      <c r="A11" s="288" t="s">
        <v>667</v>
      </c>
      <c r="B11" s="289"/>
      <c r="C11" s="290"/>
      <c r="D11" s="58">
        <v>852</v>
      </c>
      <c r="E11" s="58">
        <v>1028</v>
      </c>
      <c r="F11" s="58">
        <v>304</v>
      </c>
      <c r="G11" s="58">
        <v>724</v>
      </c>
      <c r="H11" s="58">
        <v>607</v>
      </c>
      <c r="I11" s="58">
        <v>756</v>
      </c>
      <c r="J11" s="58">
        <v>250</v>
      </c>
      <c r="K11" s="58">
        <v>506</v>
      </c>
      <c r="L11" s="58">
        <v>245</v>
      </c>
      <c r="M11" s="58">
        <v>272</v>
      </c>
      <c r="N11" s="58">
        <v>54</v>
      </c>
      <c r="O11" s="59">
        <v>218</v>
      </c>
    </row>
    <row r="12" spans="1:15" ht="15.75" customHeight="1">
      <c r="A12" s="288" t="s">
        <v>763</v>
      </c>
      <c r="B12" s="289"/>
      <c r="C12" s="290"/>
      <c r="D12" s="58">
        <v>818</v>
      </c>
      <c r="E12" s="58">
        <v>1001</v>
      </c>
      <c r="F12" s="58">
        <v>309</v>
      </c>
      <c r="G12" s="58">
        <v>692</v>
      </c>
      <c r="H12" s="58">
        <v>580</v>
      </c>
      <c r="I12" s="58">
        <v>738</v>
      </c>
      <c r="J12" s="58">
        <v>253</v>
      </c>
      <c r="K12" s="58">
        <v>485</v>
      </c>
      <c r="L12" s="58">
        <v>238</v>
      </c>
      <c r="M12" s="58">
        <v>263</v>
      </c>
      <c r="N12" s="58">
        <v>56</v>
      </c>
      <c r="O12" s="59">
        <v>207</v>
      </c>
    </row>
    <row r="13" spans="1:15" ht="15.75" customHeight="1">
      <c r="A13" s="288" t="s">
        <v>764</v>
      </c>
      <c r="B13" s="289"/>
      <c r="C13" s="290"/>
      <c r="D13" s="60">
        <v>806</v>
      </c>
      <c r="E13" s="58">
        <v>991</v>
      </c>
      <c r="F13" s="58">
        <v>292</v>
      </c>
      <c r="G13" s="58">
        <v>699</v>
      </c>
      <c r="H13" s="60">
        <v>561</v>
      </c>
      <c r="I13" s="58">
        <v>720</v>
      </c>
      <c r="J13" s="58">
        <v>232</v>
      </c>
      <c r="K13" s="58">
        <v>488</v>
      </c>
      <c r="L13" s="60">
        <v>245</v>
      </c>
      <c r="M13" s="58">
        <v>271</v>
      </c>
      <c r="N13" s="58">
        <v>60</v>
      </c>
      <c r="O13" s="59">
        <v>211</v>
      </c>
    </row>
    <row r="14" spans="1:15" ht="15.75" customHeight="1">
      <c r="A14" s="288" t="s">
        <v>874</v>
      </c>
      <c r="B14" s="289"/>
      <c r="C14" s="290"/>
      <c r="D14" s="58">
        <v>798</v>
      </c>
      <c r="E14" s="58">
        <v>982</v>
      </c>
      <c r="F14" s="58">
        <v>296</v>
      </c>
      <c r="G14" s="58">
        <v>686</v>
      </c>
      <c r="H14" s="58">
        <v>568</v>
      </c>
      <c r="I14" s="58">
        <v>728</v>
      </c>
      <c r="J14" s="58">
        <v>245</v>
      </c>
      <c r="K14" s="58">
        <v>483</v>
      </c>
      <c r="L14" s="58">
        <v>230</v>
      </c>
      <c r="M14" s="58">
        <v>254</v>
      </c>
      <c r="N14" s="58">
        <v>51</v>
      </c>
      <c r="O14" s="59">
        <v>203</v>
      </c>
    </row>
    <row r="15" spans="1:15" ht="15.75" customHeight="1">
      <c r="A15" s="288" t="s">
        <v>920</v>
      </c>
      <c r="B15" s="289"/>
      <c r="C15" s="290"/>
      <c r="D15" s="58">
        <v>884</v>
      </c>
      <c r="E15" s="58">
        <v>1074</v>
      </c>
      <c r="F15" s="58">
        <v>343</v>
      </c>
      <c r="G15" s="58">
        <v>731</v>
      </c>
      <c r="H15" s="58">
        <v>606</v>
      </c>
      <c r="I15" s="58">
        <v>769</v>
      </c>
      <c r="J15" s="58">
        <v>278</v>
      </c>
      <c r="K15" s="58">
        <v>491</v>
      </c>
      <c r="L15" s="58">
        <v>278</v>
      </c>
      <c r="M15" s="58">
        <v>305</v>
      </c>
      <c r="N15" s="58">
        <v>65</v>
      </c>
      <c r="O15" s="59">
        <v>240</v>
      </c>
    </row>
    <row r="16" spans="1:15" ht="15.75" customHeight="1">
      <c r="A16" s="288" t="s">
        <v>911</v>
      </c>
      <c r="B16" s="289"/>
      <c r="C16" s="290"/>
      <c r="D16" s="58">
        <v>985</v>
      </c>
      <c r="E16" s="58">
        <v>1169</v>
      </c>
      <c r="F16" s="58">
        <v>374</v>
      </c>
      <c r="G16" s="58">
        <v>795</v>
      </c>
      <c r="H16" s="58">
        <v>653</v>
      </c>
      <c r="I16" s="58">
        <v>807</v>
      </c>
      <c r="J16" s="58">
        <v>293</v>
      </c>
      <c r="K16" s="58">
        <v>514</v>
      </c>
      <c r="L16" s="58">
        <v>332</v>
      </c>
      <c r="M16" s="58">
        <v>362</v>
      </c>
      <c r="N16" s="58">
        <v>81</v>
      </c>
      <c r="O16" s="59">
        <v>281</v>
      </c>
    </row>
    <row r="17" spans="1:15" ht="15.75" customHeight="1">
      <c r="A17" s="288" t="s">
        <v>922</v>
      </c>
      <c r="B17" s="289"/>
      <c r="C17" s="290"/>
      <c r="D17" s="58">
        <v>1118</v>
      </c>
      <c r="E17" s="58">
        <v>1325</v>
      </c>
      <c r="F17" s="58">
        <v>430</v>
      </c>
      <c r="G17" s="58">
        <v>895</v>
      </c>
      <c r="H17" s="58">
        <v>715</v>
      </c>
      <c r="I17" s="58">
        <v>882</v>
      </c>
      <c r="J17" s="58">
        <v>316</v>
      </c>
      <c r="K17" s="58">
        <v>566</v>
      </c>
      <c r="L17" s="58">
        <v>403</v>
      </c>
      <c r="M17" s="58">
        <v>443</v>
      </c>
      <c r="N17" s="58">
        <v>114</v>
      </c>
      <c r="O17" s="59">
        <v>329</v>
      </c>
    </row>
    <row r="18" spans="1:15" ht="15.75" customHeight="1">
      <c r="A18" s="291" t="s">
        <v>932</v>
      </c>
      <c r="B18" s="292"/>
      <c r="C18" s="293"/>
      <c r="D18" s="209">
        <v>1307</v>
      </c>
      <c r="E18" s="210">
        <v>1536</v>
      </c>
      <c r="F18" s="210">
        <v>558</v>
      </c>
      <c r="G18" s="210">
        <v>978</v>
      </c>
      <c r="H18" s="210">
        <v>777</v>
      </c>
      <c r="I18" s="210">
        <v>948</v>
      </c>
      <c r="J18" s="210">
        <v>384</v>
      </c>
      <c r="K18" s="210">
        <v>564</v>
      </c>
      <c r="L18" s="210">
        <v>530</v>
      </c>
      <c r="M18" s="210">
        <v>588</v>
      </c>
      <c r="N18" s="210">
        <v>174</v>
      </c>
      <c r="O18" s="211">
        <v>414</v>
      </c>
    </row>
    <row r="19" spans="1:15" ht="15.75" customHeight="1">
      <c r="A19" s="128"/>
      <c r="B19" s="128"/>
      <c r="C19" s="12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34" t="s">
        <v>5</v>
      </c>
    </row>
    <row r="20" spans="1:14" ht="13.5">
      <c r="A20" s="33" t="s">
        <v>912</v>
      </c>
      <c r="B20" s="33"/>
      <c r="C20" s="19" t="s">
        <v>913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5" ht="13.5">
      <c r="A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3.5">
      <c r="A22" s="20"/>
      <c r="B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30" ht="13.5">
      <c r="O30" s="23"/>
    </row>
    <row r="81" ht="13.5">
      <c r="A81" s="8"/>
    </row>
  </sheetData>
  <sheetProtection/>
  <mergeCells count="24">
    <mergeCell ref="A15:C15"/>
    <mergeCell ref="A16:C16"/>
    <mergeCell ref="A18:C18"/>
    <mergeCell ref="B4:B6"/>
    <mergeCell ref="A4:A6"/>
    <mergeCell ref="C4:C6"/>
    <mergeCell ref="A9:C9"/>
    <mergeCell ref="A10:C10"/>
    <mergeCell ref="A11:C11"/>
    <mergeCell ref="A17:C17"/>
    <mergeCell ref="A12:C12"/>
    <mergeCell ref="A13:C13"/>
    <mergeCell ref="A14:C14"/>
    <mergeCell ref="D4:G4"/>
    <mergeCell ref="E5:G5"/>
    <mergeCell ref="D5:D6"/>
    <mergeCell ref="A7:C7"/>
    <mergeCell ref="A8:C8"/>
    <mergeCell ref="L4:O4"/>
    <mergeCell ref="H4:K4"/>
    <mergeCell ref="M5:O5"/>
    <mergeCell ref="L5:L6"/>
    <mergeCell ref="I5:K5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421875" style="66" customWidth="1"/>
    <col min="2" max="8" width="9.57421875" style="61" customWidth="1"/>
    <col min="9" max="9" width="10.140625" style="61" customWidth="1"/>
    <col min="10" max="16384" width="9.00390625" style="61" customWidth="1"/>
  </cols>
  <sheetData>
    <row r="1" spans="1:5" ht="13.5">
      <c r="A1" s="136" t="s">
        <v>905</v>
      </c>
      <c r="B1" s="106"/>
      <c r="C1" s="106"/>
      <c r="D1" s="106"/>
      <c r="E1" s="106"/>
    </row>
    <row r="2" spans="1:9" ht="13.5">
      <c r="A2" s="107"/>
      <c r="B2" s="108"/>
      <c r="C2" s="108"/>
      <c r="D2" s="108"/>
      <c r="E2" s="62"/>
      <c r="F2" s="62"/>
      <c r="G2" s="62"/>
      <c r="H2" s="62"/>
      <c r="I2" s="109" t="s">
        <v>1150</v>
      </c>
    </row>
    <row r="3" spans="1:9" s="63" customFormat="1" ht="13.5" customHeight="1">
      <c r="A3" s="301" t="s">
        <v>786</v>
      </c>
      <c r="B3" s="301" t="s">
        <v>0</v>
      </c>
      <c r="C3" s="303" t="s">
        <v>787</v>
      </c>
      <c r="D3" s="304"/>
      <c r="E3" s="304"/>
      <c r="F3" s="305" t="s">
        <v>788</v>
      </c>
      <c r="G3" s="307" t="s">
        <v>895</v>
      </c>
      <c r="H3" s="308"/>
      <c r="I3" s="309"/>
    </row>
    <row r="4" spans="1:9" s="63" customFormat="1" ht="26.25" customHeight="1">
      <c r="A4" s="302"/>
      <c r="B4" s="302"/>
      <c r="C4" s="140" t="s">
        <v>789</v>
      </c>
      <c r="D4" s="140" t="s">
        <v>878</v>
      </c>
      <c r="E4" s="141" t="s">
        <v>879</v>
      </c>
      <c r="F4" s="306"/>
      <c r="G4" s="64" t="s">
        <v>790</v>
      </c>
      <c r="H4" s="165" t="s">
        <v>926</v>
      </c>
      <c r="I4" s="166" t="s">
        <v>927</v>
      </c>
    </row>
    <row r="5" spans="1:9" s="63" customFormat="1" ht="13.5" customHeight="1">
      <c r="A5" s="110" t="s">
        <v>791</v>
      </c>
      <c r="B5" s="212">
        <v>899853</v>
      </c>
      <c r="C5" s="213">
        <v>2259309</v>
      </c>
      <c r="D5" s="213">
        <v>1097016</v>
      </c>
      <c r="E5" s="213">
        <v>1162293</v>
      </c>
      <c r="F5" s="214">
        <f>C5/B5</f>
        <v>2.5107534230590995</v>
      </c>
      <c r="G5" s="215">
        <v>-0.96</v>
      </c>
      <c r="H5" s="216">
        <v>-0.68</v>
      </c>
      <c r="I5" s="217">
        <v>-0.28</v>
      </c>
    </row>
    <row r="6" spans="1:9" s="65" customFormat="1" ht="13.5" customHeight="1">
      <c r="A6" s="111" t="s">
        <v>792</v>
      </c>
      <c r="B6" s="218">
        <v>338830</v>
      </c>
      <c r="C6" s="219">
        <v>792868</v>
      </c>
      <c r="D6" s="219">
        <v>381890</v>
      </c>
      <c r="E6" s="219">
        <v>410978</v>
      </c>
      <c r="F6" s="214">
        <f aca="true" t="shared" si="0" ref="F6:F35">C6/B6</f>
        <v>2.3400171177286544</v>
      </c>
      <c r="G6" s="220">
        <v>-0.49</v>
      </c>
      <c r="H6" s="221">
        <v>-0.43</v>
      </c>
      <c r="I6" s="222">
        <v>-0.06</v>
      </c>
    </row>
    <row r="7" spans="1:9" s="65" customFormat="1" ht="13.5" customHeight="1">
      <c r="A7" s="111" t="s">
        <v>793</v>
      </c>
      <c r="B7" s="218">
        <v>107463</v>
      </c>
      <c r="C7" s="219">
        <v>271011</v>
      </c>
      <c r="D7" s="219">
        <v>132410</v>
      </c>
      <c r="E7" s="219">
        <v>138601</v>
      </c>
      <c r="F7" s="214">
        <f t="shared" si="0"/>
        <v>2.5219005611233634</v>
      </c>
      <c r="G7" s="220">
        <v>-0.84</v>
      </c>
      <c r="H7" s="221">
        <v>-0.62</v>
      </c>
      <c r="I7" s="222">
        <v>-0.22</v>
      </c>
    </row>
    <row r="8" spans="1:9" s="65" customFormat="1" ht="13.5" customHeight="1">
      <c r="A8" s="111" t="s">
        <v>794</v>
      </c>
      <c r="B8" s="218">
        <v>36212</v>
      </c>
      <c r="C8" s="219">
        <v>98190</v>
      </c>
      <c r="D8" s="219">
        <v>47851</v>
      </c>
      <c r="E8" s="219">
        <v>50339</v>
      </c>
      <c r="F8" s="214">
        <f t="shared" si="0"/>
        <v>2.711532088810339</v>
      </c>
      <c r="G8" s="220">
        <v>-1.06</v>
      </c>
      <c r="H8" s="221">
        <v>-0.68</v>
      </c>
      <c r="I8" s="222">
        <v>-0.38</v>
      </c>
    </row>
    <row r="9" spans="1:9" s="65" customFormat="1" ht="13.5" customHeight="1">
      <c r="A9" s="111" t="s">
        <v>795</v>
      </c>
      <c r="B9" s="218">
        <v>34977</v>
      </c>
      <c r="C9" s="219">
        <v>84326</v>
      </c>
      <c r="D9" s="219">
        <v>41571</v>
      </c>
      <c r="E9" s="219">
        <v>42755</v>
      </c>
      <c r="F9" s="214">
        <f t="shared" si="0"/>
        <v>2.41089859050233</v>
      </c>
      <c r="G9" s="220">
        <v>-1.15</v>
      </c>
      <c r="H9" s="221">
        <v>-0.74</v>
      </c>
      <c r="I9" s="222">
        <v>-0.4</v>
      </c>
    </row>
    <row r="10" spans="1:9" s="65" customFormat="1" ht="13.5" customHeight="1">
      <c r="A10" s="111" t="s">
        <v>796</v>
      </c>
      <c r="B10" s="218">
        <v>36581</v>
      </c>
      <c r="C10" s="219">
        <v>97997</v>
      </c>
      <c r="D10" s="219">
        <v>47563</v>
      </c>
      <c r="E10" s="219">
        <v>50434</v>
      </c>
      <c r="F10" s="214">
        <f t="shared" si="0"/>
        <v>2.678904349252344</v>
      </c>
      <c r="G10" s="220">
        <v>-0.93</v>
      </c>
      <c r="H10" s="221">
        <v>-0.67</v>
      </c>
      <c r="I10" s="222">
        <v>-0.26</v>
      </c>
    </row>
    <row r="11" spans="1:9" s="65" customFormat="1" ht="13.5" customHeight="1">
      <c r="A11" s="111" t="s">
        <v>797</v>
      </c>
      <c r="B11" s="218">
        <v>12754</v>
      </c>
      <c r="C11" s="219">
        <v>35776</v>
      </c>
      <c r="D11" s="219">
        <v>17756</v>
      </c>
      <c r="E11" s="219">
        <v>18020</v>
      </c>
      <c r="F11" s="214">
        <f t="shared" si="0"/>
        <v>2.8050807589775757</v>
      </c>
      <c r="G11" s="220">
        <v>-1.15</v>
      </c>
      <c r="H11" s="221">
        <v>-0.67</v>
      </c>
      <c r="I11" s="222">
        <v>-0.48</v>
      </c>
    </row>
    <row r="12" spans="1:9" s="65" customFormat="1" ht="13.5" customHeight="1">
      <c r="A12" s="111" t="s">
        <v>798</v>
      </c>
      <c r="B12" s="218">
        <v>10273</v>
      </c>
      <c r="C12" s="219">
        <v>27270</v>
      </c>
      <c r="D12" s="219">
        <v>13261</v>
      </c>
      <c r="E12" s="219">
        <v>14009</v>
      </c>
      <c r="F12" s="214">
        <f t="shared" si="0"/>
        <v>2.6545312956293197</v>
      </c>
      <c r="G12" s="220">
        <v>-1.75</v>
      </c>
      <c r="H12" s="221">
        <v>-1.16</v>
      </c>
      <c r="I12" s="222">
        <v>-0.59</v>
      </c>
    </row>
    <row r="13" spans="1:9" s="65" customFormat="1" ht="13.5" customHeight="1">
      <c r="A13" s="111" t="s">
        <v>799</v>
      </c>
      <c r="B13" s="218">
        <v>19794</v>
      </c>
      <c r="C13" s="219">
        <v>53116</v>
      </c>
      <c r="D13" s="219">
        <v>25944</v>
      </c>
      <c r="E13" s="219">
        <v>27172</v>
      </c>
      <c r="F13" s="214">
        <f t="shared" si="0"/>
        <v>2.6834394260887136</v>
      </c>
      <c r="G13" s="220">
        <v>-1.94</v>
      </c>
      <c r="H13" s="221">
        <v>-1</v>
      </c>
      <c r="I13" s="222">
        <v>-0.94</v>
      </c>
    </row>
    <row r="14" spans="1:9" s="65" customFormat="1" ht="13.5" customHeight="1">
      <c r="A14" s="111" t="s">
        <v>800</v>
      </c>
      <c r="B14" s="218">
        <v>14936</v>
      </c>
      <c r="C14" s="219">
        <v>40565</v>
      </c>
      <c r="D14" s="219">
        <v>19718</v>
      </c>
      <c r="E14" s="219">
        <v>20847</v>
      </c>
      <c r="F14" s="214">
        <f t="shared" si="0"/>
        <v>2.7159212640599892</v>
      </c>
      <c r="G14" s="220">
        <v>-0.71</v>
      </c>
      <c r="H14" s="221">
        <v>-0.63</v>
      </c>
      <c r="I14" s="222">
        <v>-0.08</v>
      </c>
    </row>
    <row r="15" spans="1:9" s="65" customFormat="1" ht="13.5" customHeight="1">
      <c r="A15" s="111" t="s">
        <v>801</v>
      </c>
      <c r="B15" s="218">
        <v>22853</v>
      </c>
      <c r="C15" s="219">
        <v>60339</v>
      </c>
      <c r="D15" s="219">
        <v>28907</v>
      </c>
      <c r="E15" s="219">
        <v>31432</v>
      </c>
      <c r="F15" s="214">
        <f t="shared" si="0"/>
        <v>2.640309806152365</v>
      </c>
      <c r="G15" s="220">
        <v>-1.85</v>
      </c>
      <c r="H15" s="221">
        <v>-1.23</v>
      </c>
      <c r="I15" s="222">
        <v>-0.61</v>
      </c>
    </row>
    <row r="16" spans="1:9" s="65" customFormat="1" ht="13.5" customHeight="1">
      <c r="A16" s="111" t="s">
        <v>802</v>
      </c>
      <c r="B16" s="218">
        <v>29488</v>
      </c>
      <c r="C16" s="219">
        <v>79818</v>
      </c>
      <c r="D16" s="219">
        <v>38970</v>
      </c>
      <c r="E16" s="219">
        <v>40848</v>
      </c>
      <c r="F16" s="214">
        <f t="shared" si="0"/>
        <v>2.7067959848073793</v>
      </c>
      <c r="G16" s="220">
        <v>-0.94</v>
      </c>
      <c r="H16" s="221">
        <v>-0.67</v>
      </c>
      <c r="I16" s="222">
        <v>-0.28</v>
      </c>
    </row>
    <row r="17" spans="1:9" s="65" customFormat="1" ht="13.5">
      <c r="A17" s="111" t="s">
        <v>803</v>
      </c>
      <c r="B17" s="218">
        <v>17426</v>
      </c>
      <c r="C17" s="219">
        <v>42999</v>
      </c>
      <c r="D17" s="219">
        <v>20972</v>
      </c>
      <c r="E17" s="219">
        <v>22027</v>
      </c>
      <c r="F17" s="214">
        <f t="shared" si="0"/>
        <v>2.467519798002984</v>
      </c>
      <c r="G17" s="220">
        <v>-1.55</v>
      </c>
      <c r="H17" s="221">
        <v>-1.1</v>
      </c>
      <c r="I17" s="222">
        <v>-0.45</v>
      </c>
    </row>
    <row r="18" spans="1:9" s="65" customFormat="1" ht="13.5">
      <c r="A18" s="111" t="s">
        <v>804</v>
      </c>
      <c r="B18" s="218">
        <v>12392</v>
      </c>
      <c r="C18" s="219">
        <v>32502</v>
      </c>
      <c r="D18" s="219">
        <v>15779</v>
      </c>
      <c r="E18" s="219">
        <v>16723</v>
      </c>
      <c r="F18" s="214">
        <f t="shared" si="0"/>
        <v>2.6228211749515817</v>
      </c>
      <c r="G18" s="220">
        <v>-1.73</v>
      </c>
      <c r="H18" s="221">
        <v>-1.18</v>
      </c>
      <c r="I18" s="222">
        <v>-0.55</v>
      </c>
    </row>
    <row r="19" spans="1:9" s="65" customFormat="1" ht="13.5">
      <c r="A19" s="111" t="s">
        <v>805</v>
      </c>
      <c r="B19" s="218">
        <v>18848</v>
      </c>
      <c r="C19" s="219">
        <v>50392</v>
      </c>
      <c r="D19" s="219">
        <v>24246</v>
      </c>
      <c r="E19" s="219">
        <v>26146</v>
      </c>
      <c r="F19" s="214">
        <f t="shared" si="0"/>
        <v>2.673599320882852</v>
      </c>
      <c r="G19" s="220">
        <v>-1.75</v>
      </c>
      <c r="H19" s="221">
        <v>-1.15</v>
      </c>
      <c r="I19" s="222">
        <v>-0.61</v>
      </c>
    </row>
    <row r="20" spans="1:9" s="65" customFormat="1" ht="13.5">
      <c r="A20" s="111" t="s">
        <v>806</v>
      </c>
      <c r="B20" s="218">
        <v>75538</v>
      </c>
      <c r="C20" s="219">
        <v>193275</v>
      </c>
      <c r="D20" s="219">
        <v>94524</v>
      </c>
      <c r="E20" s="219">
        <v>98751</v>
      </c>
      <c r="F20" s="214">
        <f t="shared" si="0"/>
        <v>2.558645979507003</v>
      </c>
      <c r="G20" s="220">
        <v>-0.99</v>
      </c>
      <c r="H20" s="221">
        <v>-0.67</v>
      </c>
      <c r="I20" s="222">
        <v>-0.32</v>
      </c>
    </row>
    <row r="21" spans="1:9" s="65" customFormat="1" ht="13.5">
      <c r="A21" s="111" t="s">
        <v>807</v>
      </c>
      <c r="B21" s="218">
        <v>14409</v>
      </c>
      <c r="C21" s="219">
        <v>42523</v>
      </c>
      <c r="D21" s="219">
        <v>20575</v>
      </c>
      <c r="E21" s="219">
        <v>21948</v>
      </c>
      <c r="F21" s="214">
        <f t="shared" si="0"/>
        <v>2.9511416475813728</v>
      </c>
      <c r="G21" s="220">
        <v>-1.49</v>
      </c>
      <c r="H21" s="221">
        <v>-0.85</v>
      </c>
      <c r="I21" s="222">
        <v>-0.64</v>
      </c>
    </row>
    <row r="22" spans="1:9" s="65" customFormat="1" ht="13.5">
      <c r="A22" s="111" t="s">
        <v>808</v>
      </c>
      <c r="B22" s="218">
        <v>23911</v>
      </c>
      <c r="C22" s="219">
        <v>55333</v>
      </c>
      <c r="D22" s="219">
        <v>26670</v>
      </c>
      <c r="E22" s="219">
        <v>28663</v>
      </c>
      <c r="F22" s="214">
        <f t="shared" si="0"/>
        <v>2.3141232068922255</v>
      </c>
      <c r="G22" s="220">
        <v>-2.08</v>
      </c>
      <c r="H22" s="221">
        <v>-1.66</v>
      </c>
      <c r="I22" s="222">
        <v>-0.42</v>
      </c>
    </row>
    <row r="23" spans="1:9" s="65" customFormat="1" ht="13.5">
      <c r="A23" s="111" t="s">
        <v>809</v>
      </c>
      <c r="B23" s="218">
        <v>13275</v>
      </c>
      <c r="C23" s="219">
        <v>36368</v>
      </c>
      <c r="D23" s="219">
        <v>17769</v>
      </c>
      <c r="E23" s="219">
        <v>18599</v>
      </c>
      <c r="F23" s="214">
        <f t="shared" si="0"/>
        <v>2.7395856873822977</v>
      </c>
      <c r="G23" s="220">
        <v>-1.58</v>
      </c>
      <c r="H23" s="221">
        <v>-0.86</v>
      </c>
      <c r="I23" s="222">
        <v>-0.72</v>
      </c>
    </row>
    <row r="24" spans="1:9" s="65" customFormat="1" ht="13.5">
      <c r="A24" s="111" t="s">
        <v>810</v>
      </c>
      <c r="B24" s="218">
        <v>20064</v>
      </c>
      <c r="C24" s="219">
        <v>57030</v>
      </c>
      <c r="D24" s="219">
        <v>27905</v>
      </c>
      <c r="E24" s="219">
        <v>29125</v>
      </c>
      <c r="F24" s="214">
        <f t="shared" si="0"/>
        <v>2.8424043062200957</v>
      </c>
      <c r="G24" s="220">
        <v>-1.07</v>
      </c>
      <c r="H24" s="221">
        <v>-0.68</v>
      </c>
      <c r="I24" s="222">
        <v>-0.39</v>
      </c>
    </row>
    <row r="25" spans="1:9" s="65" customFormat="1" ht="13.5">
      <c r="A25" s="111" t="s">
        <v>811</v>
      </c>
      <c r="B25" s="218">
        <v>10768</v>
      </c>
      <c r="C25" s="219">
        <v>29366</v>
      </c>
      <c r="D25" s="219">
        <v>14348</v>
      </c>
      <c r="E25" s="219">
        <v>15018</v>
      </c>
      <c r="F25" s="214">
        <f t="shared" si="0"/>
        <v>2.7271545319465083</v>
      </c>
      <c r="G25" s="220">
        <v>-1.34</v>
      </c>
      <c r="H25" s="221">
        <v>-0.82</v>
      </c>
      <c r="I25" s="222">
        <v>-0.52</v>
      </c>
    </row>
    <row r="26" spans="1:9" s="65" customFormat="1" ht="13.5">
      <c r="A26" s="112" t="s">
        <v>880</v>
      </c>
      <c r="B26" s="218">
        <v>4713</v>
      </c>
      <c r="C26" s="219">
        <v>14365</v>
      </c>
      <c r="D26" s="219">
        <v>7179</v>
      </c>
      <c r="E26" s="219">
        <v>7186</v>
      </c>
      <c r="F26" s="214">
        <f t="shared" si="0"/>
        <v>3.047952471886272</v>
      </c>
      <c r="G26" s="220">
        <v>0.25</v>
      </c>
      <c r="H26" s="221">
        <v>-0.05</v>
      </c>
      <c r="I26" s="222">
        <v>-0.3</v>
      </c>
    </row>
    <row r="27" spans="1:9" s="65" customFormat="1" ht="13.5">
      <c r="A27" s="112" t="s">
        <v>881</v>
      </c>
      <c r="B27" s="218">
        <v>2743</v>
      </c>
      <c r="C27" s="219">
        <v>8147</v>
      </c>
      <c r="D27" s="219">
        <v>3957</v>
      </c>
      <c r="E27" s="219">
        <v>4190</v>
      </c>
      <c r="F27" s="214">
        <f t="shared" si="0"/>
        <v>2.970105723660226</v>
      </c>
      <c r="G27" s="220">
        <v>-1.08</v>
      </c>
      <c r="H27" s="221">
        <v>-1.04</v>
      </c>
      <c r="I27" s="222">
        <v>-0.04</v>
      </c>
    </row>
    <row r="28" spans="1:9" s="65" customFormat="1" ht="13.5">
      <c r="A28" s="112" t="s">
        <v>882</v>
      </c>
      <c r="B28" s="218">
        <v>4193</v>
      </c>
      <c r="C28" s="219">
        <v>11776</v>
      </c>
      <c r="D28" s="219">
        <v>5710</v>
      </c>
      <c r="E28" s="219">
        <v>6066</v>
      </c>
      <c r="F28" s="214">
        <f t="shared" si="0"/>
        <v>2.8084903410445983</v>
      </c>
      <c r="G28" s="220">
        <v>-1.74</v>
      </c>
      <c r="H28" s="221">
        <v>-0.92</v>
      </c>
      <c r="I28" s="222">
        <v>-0.83</v>
      </c>
    </row>
    <row r="29" spans="1:9" s="65" customFormat="1" ht="13.5">
      <c r="A29" s="112" t="s">
        <v>883</v>
      </c>
      <c r="B29" s="218">
        <v>4620</v>
      </c>
      <c r="C29" s="219">
        <v>11080</v>
      </c>
      <c r="D29" s="219">
        <v>5375</v>
      </c>
      <c r="E29" s="219">
        <v>5705</v>
      </c>
      <c r="F29" s="214">
        <f t="shared" si="0"/>
        <v>2.398268398268398</v>
      </c>
      <c r="G29" s="220">
        <v>-3.32</v>
      </c>
      <c r="H29" s="221">
        <v>-1.98</v>
      </c>
      <c r="I29" s="222">
        <v>-1.34</v>
      </c>
    </row>
    <row r="30" spans="1:9" s="65" customFormat="1" ht="13.5">
      <c r="A30" s="112" t="s">
        <v>884</v>
      </c>
      <c r="B30" s="218">
        <v>1728</v>
      </c>
      <c r="C30" s="219">
        <v>4402</v>
      </c>
      <c r="D30" s="219">
        <v>2100</v>
      </c>
      <c r="E30" s="219">
        <v>2302</v>
      </c>
      <c r="F30" s="214">
        <f t="shared" si="0"/>
        <v>2.5474537037037037</v>
      </c>
      <c r="G30" s="220">
        <v>-2.09</v>
      </c>
      <c r="H30" s="221">
        <v>-1.96</v>
      </c>
      <c r="I30" s="222">
        <v>-0.13</v>
      </c>
    </row>
    <row r="31" spans="1:9" s="65" customFormat="1" ht="13.5">
      <c r="A31" s="112" t="s">
        <v>885</v>
      </c>
      <c r="B31" s="218">
        <v>3846</v>
      </c>
      <c r="C31" s="219">
        <v>8165</v>
      </c>
      <c r="D31" s="219">
        <v>4149</v>
      </c>
      <c r="E31" s="219">
        <v>4016</v>
      </c>
      <c r="F31" s="214">
        <f t="shared" si="0"/>
        <v>2.122984919396776</v>
      </c>
      <c r="G31" s="220">
        <v>-0.85</v>
      </c>
      <c r="H31" s="221">
        <v>-1.01</v>
      </c>
      <c r="I31" s="222">
        <v>0.16</v>
      </c>
    </row>
    <row r="32" spans="1:9" s="65" customFormat="1" ht="13.5">
      <c r="A32" s="112" t="s">
        <v>886</v>
      </c>
      <c r="B32" s="218">
        <v>3535</v>
      </c>
      <c r="C32" s="219">
        <v>9675</v>
      </c>
      <c r="D32" s="219">
        <v>4678</v>
      </c>
      <c r="E32" s="219">
        <v>4997</v>
      </c>
      <c r="F32" s="214">
        <f t="shared" si="0"/>
        <v>2.736916548797737</v>
      </c>
      <c r="G32" s="220">
        <v>-2.04</v>
      </c>
      <c r="H32" s="221">
        <v>-1.55</v>
      </c>
      <c r="I32" s="222">
        <v>-0.49</v>
      </c>
    </row>
    <row r="33" spans="1:9" s="65" customFormat="1" ht="13.5">
      <c r="A33" s="112" t="s">
        <v>887</v>
      </c>
      <c r="B33" s="218">
        <v>1607</v>
      </c>
      <c r="C33" s="219">
        <v>4631</v>
      </c>
      <c r="D33" s="219">
        <v>2361</v>
      </c>
      <c r="E33" s="219">
        <v>2270</v>
      </c>
      <c r="F33" s="214">
        <f t="shared" si="0"/>
        <v>2.8817672682016178</v>
      </c>
      <c r="G33" s="220">
        <v>-0.71</v>
      </c>
      <c r="H33" s="221">
        <v>-0.3</v>
      </c>
      <c r="I33" s="222">
        <v>-0.41</v>
      </c>
    </row>
    <row r="34" spans="1:9" ht="13.5">
      <c r="A34" s="112" t="s">
        <v>888</v>
      </c>
      <c r="B34" s="218">
        <v>1913</v>
      </c>
      <c r="C34" s="219">
        <v>5653</v>
      </c>
      <c r="D34" s="219">
        <v>2708</v>
      </c>
      <c r="E34" s="219">
        <v>2945</v>
      </c>
      <c r="F34" s="214">
        <f t="shared" si="0"/>
        <v>2.9550444328280188</v>
      </c>
      <c r="G34" s="220">
        <v>-2.9</v>
      </c>
      <c r="H34" s="221">
        <v>-1.55</v>
      </c>
      <c r="I34" s="222">
        <v>-1.36</v>
      </c>
    </row>
    <row r="35" spans="1:9" ht="13.5">
      <c r="A35" s="113" t="s">
        <v>889</v>
      </c>
      <c r="B35" s="223">
        <v>163</v>
      </c>
      <c r="C35" s="224">
        <v>351</v>
      </c>
      <c r="D35" s="224">
        <v>170</v>
      </c>
      <c r="E35" s="224">
        <v>181</v>
      </c>
      <c r="F35" s="225">
        <f t="shared" si="0"/>
        <v>2.1533742331288344</v>
      </c>
      <c r="G35" s="226">
        <v>-1.13</v>
      </c>
      <c r="H35" s="227">
        <v>-0.28</v>
      </c>
      <c r="I35" s="228">
        <v>-0.85</v>
      </c>
    </row>
    <row r="36" spans="3:9" ht="13.5">
      <c r="C36" s="65"/>
      <c r="D36" s="65"/>
      <c r="E36" s="65"/>
      <c r="F36" s="65"/>
      <c r="G36" s="65"/>
      <c r="H36" s="65"/>
      <c r="I36" s="139" t="s">
        <v>908</v>
      </c>
    </row>
    <row r="37" spans="3:9" ht="13.5">
      <c r="C37" s="65"/>
      <c r="D37" s="65"/>
      <c r="E37" s="65"/>
      <c r="F37" s="65"/>
      <c r="G37" s="65"/>
      <c r="H37" s="65"/>
      <c r="I37" s="65"/>
    </row>
    <row r="38" spans="3:9" ht="13.5">
      <c r="C38" s="65"/>
      <c r="D38" s="65"/>
      <c r="E38" s="65"/>
      <c r="F38" s="65"/>
      <c r="G38" s="65"/>
      <c r="H38" s="65"/>
      <c r="I38" s="65"/>
    </row>
    <row r="39" spans="3:9" ht="13.5">
      <c r="C39" s="65"/>
      <c r="D39" s="65"/>
      <c r="E39" s="65"/>
      <c r="F39" s="65"/>
      <c r="G39" s="65"/>
      <c r="H39" s="65"/>
      <c r="I39" s="65"/>
    </row>
    <row r="40" spans="3:9" ht="13.5">
      <c r="C40" s="65"/>
      <c r="D40" s="65"/>
      <c r="E40" s="65"/>
      <c r="F40" s="65"/>
      <c r="G40" s="65"/>
      <c r="H40" s="65"/>
      <c r="I40" s="65"/>
    </row>
    <row r="41" spans="3:9" ht="13.5">
      <c r="C41" s="65"/>
      <c r="D41" s="65"/>
      <c r="E41" s="65"/>
      <c r="F41" s="65"/>
      <c r="G41" s="65"/>
      <c r="H41" s="65"/>
      <c r="I41" s="65"/>
    </row>
    <row r="42" spans="3:9" ht="13.5">
      <c r="C42" s="65"/>
      <c r="D42" s="65"/>
      <c r="E42" s="65"/>
      <c r="F42" s="65"/>
      <c r="G42" s="65"/>
      <c r="H42" s="65"/>
      <c r="I42" s="65"/>
    </row>
    <row r="43" spans="3:9" ht="13.5">
      <c r="C43" s="65"/>
      <c r="D43" s="65"/>
      <c r="E43" s="65"/>
      <c r="F43" s="65"/>
      <c r="G43" s="65"/>
      <c r="H43" s="65"/>
      <c r="I43" s="65"/>
    </row>
    <row r="44" spans="3:9" ht="13.5">
      <c r="C44" s="65"/>
      <c r="D44" s="65"/>
      <c r="E44" s="65"/>
      <c r="F44" s="65"/>
      <c r="G44" s="65"/>
      <c r="H44" s="65"/>
      <c r="I44" s="65"/>
    </row>
    <row r="45" spans="3:9" ht="13.5">
      <c r="C45" s="65"/>
      <c r="D45" s="65"/>
      <c r="E45" s="65"/>
      <c r="F45" s="65"/>
      <c r="G45" s="65"/>
      <c r="H45" s="65"/>
      <c r="I45" s="65"/>
    </row>
    <row r="46" spans="3:9" ht="13.5">
      <c r="C46" s="65"/>
      <c r="D46" s="65"/>
      <c r="E46" s="65"/>
      <c r="F46" s="65"/>
      <c r="G46" s="65"/>
      <c r="H46" s="65"/>
      <c r="I46" s="65"/>
    </row>
    <row r="47" spans="3:9" ht="13.5">
      <c r="C47" s="65"/>
      <c r="D47" s="65"/>
      <c r="E47" s="65"/>
      <c r="F47" s="65"/>
      <c r="G47" s="65"/>
      <c r="H47" s="65"/>
      <c r="I47" s="65"/>
    </row>
    <row r="48" spans="3:9" ht="13.5">
      <c r="C48" s="65"/>
      <c r="D48" s="65"/>
      <c r="E48" s="65"/>
      <c r="F48" s="65"/>
      <c r="G48" s="65"/>
      <c r="H48" s="65"/>
      <c r="I48" s="65"/>
    </row>
    <row r="49" spans="3:9" ht="13.5">
      <c r="C49" s="65"/>
      <c r="D49" s="65"/>
      <c r="E49" s="65"/>
      <c r="F49" s="65"/>
      <c r="G49" s="65"/>
      <c r="H49" s="65"/>
      <c r="I49" s="65"/>
    </row>
    <row r="50" spans="3:9" ht="13.5">
      <c r="C50" s="65"/>
      <c r="D50" s="65"/>
      <c r="E50" s="65"/>
      <c r="F50" s="65"/>
      <c r="G50" s="65"/>
      <c r="H50" s="65"/>
      <c r="I50" s="65"/>
    </row>
    <row r="51" spans="3:9" ht="13.5">
      <c r="C51" s="65"/>
      <c r="D51" s="65"/>
      <c r="E51" s="65"/>
      <c r="F51" s="65"/>
      <c r="G51" s="65"/>
      <c r="H51" s="65"/>
      <c r="I51" s="65"/>
    </row>
    <row r="52" spans="3:9" ht="13.5">
      <c r="C52" s="65"/>
      <c r="D52" s="65"/>
      <c r="E52" s="65"/>
      <c r="F52" s="65"/>
      <c r="G52" s="65"/>
      <c r="H52" s="65"/>
      <c r="I52" s="65"/>
    </row>
    <row r="53" spans="3:9" ht="13.5">
      <c r="C53" s="65"/>
      <c r="D53" s="65"/>
      <c r="E53" s="65"/>
      <c r="F53" s="65"/>
      <c r="G53" s="65"/>
      <c r="H53" s="65"/>
      <c r="I53" s="65"/>
    </row>
    <row r="54" spans="3:9" ht="13.5">
      <c r="C54" s="65"/>
      <c r="D54" s="65"/>
      <c r="E54" s="65"/>
      <c r="F54" s="65"/>
      <c r="G54" s="65"/>
      <c r="H54" s="65"/>
      <c r="I54" s="65"/>
    </row>
    <row r="55" spans="3:9" ht="13.5">
      <c r="C55" s="65"/>
      <c r="D55" s="65"/>
      <c r="E55" s="65"/>
      <c r="F55" s="65"/>
      <c r="G55" s="65"/>
      <c r="H55" s="65"/>
      <c r="I55" s="65"/>
    </row>
    <row r="56" spans="3:9" ht="13.5">
      <c r="C56" s="65"/>
      <c r="D56" s="65"/>
      <c r="E56" s="65"/>
      <c r="F56" s="65"/>
      <c r="G56" s="65"/>
      <c r="H56" s="65"/>
      <c r="I56" s="65"/>
    </row>
    <row r="57" spans="3:9" ht="13.5">
      <c r="C57" s="65"/>
      <c r="D57" s="65"/>
      <c r="E57" s="65"/>
      <c r="F57" s="65"/>
      <c r="G57" s="65"/>
      <c r="H57" s="65"/>
      <c r="I57" s="65"/>
    </row>
    <row r="58" spans="3:9" ht="13.5">
      <c r="C58" s="65"/>
      <c r="D58" s="65"/>
      <c r="E58" s="65"/>
      <c r="F58" s="65"/>
      <c r="G58" s="65"/>
      <c r="H58" s="65"/>
      <c r="I58" s="65"/>
    </row>
    <row r="59" spans="3:9" ht="13.5">
      <c r="C59" s="65"/>
      <c r="D59" s="65"/>
      <c r="E59" s="65"/>
      <c r="F59" s="65"/>
      <c r="G59" s="65"/>
      <c r="H59" s="65"/>
      <c r="I59" s="65"/>
    </row>
    <row r="60" spans="3:9" ht="13.5">
      <c r="C60" s="65"/>
      <c r="D60" s="65"/>
      <c r="E60" s="65"/>
      <c r="F60" s="65"/>
      <c r="G60" s="65"/>
      <c r="H60" s="65"/>
      <c r="I60" s="65"/>
    </row>
    <row r="61" spans="3:9" ht="13.5">
      <c r="C61" s="65"/>
      <c r="D61" s="65"/>
      <c r="E61" s="65"/>
      <c r="F61" s="65"/>
      <c r="G61" s="65"/>
      <c r="H61" s="65"/>
      <c r="I61" s="65"/>
    </row>
    <row r="62" spans="3:9" ht="13.5">
      <c r="C62" s="65"/>
      <c r="D62" s="65"/>
      <c r="E62" s="65"/>
      <c r="F62" s="65"/>
      <c r="G62" s="65"/>
      <c r="H62" s="65"/>
      <c r="I62" s="65"/>
    </row>
    <row r="80" ht="13.5">
      <c r="A80" s="105"/>
    </row>
  </sheetData>
  <sheetProtection/>
  <mergeCells count="5">
    <mergeCell ref="A3:A4"/>
    <mergeCell ref="B3:B4"/>
    <mergeCell ref="C3:E3"/>
    <mergeCell ref="F3:F4"/>
    <mergeCell ref="G3:I3"/>
  </mergeCells>
  <printOptions horizontalCentered="1"/>
  <pageMargins left="0.7" right="0.7" top="0.75" bottom="0.75" header="0.3" footer="0.3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5"/>
  <sheetViews>
    <sheetView zoomScaleSheetLayoutView="115" zoomScalePageLayoutView="0" workbookViewId="0" topLeftCell="A1">
      <selection activeCell="C873" sqref="C873"/>
    </sheetView>
  </sheetViews>
  <sheetFormatPr defaultColWidth="9.140625" defaultRowHeight="15"/>
  <cols>
    <col min="1" max="1" width="4.28125" style="19" customWidth="1"/>
    <col min="2" max="2" width="4.28125" style="26" customWidth="1"/>
    <col min="3" max="3" width="14.7109375" style="67" customWidth="1"/>
    <col min="4" max="7" width="16.140625" style="24" customWidth="1"/>
    <col min="8" max="8" width="5.28125" style="19" customWidth="1"/>
    <col min="9" max="9" width="11.421875" style="19" customWidth="1"/>
    <col min="10" max="29" width="5.28125" style="19" customWidth="1"/>
    <col min="30" max="16384" width="9.00390625" style="19" customWidth="1"/>
  </cols>
  <sheetData>
    <row r="1" ht="13.5">
      <c r="B1" s="26" t="s">
        <v>906</v>
      </c>
    </row>
    <row r="3" spans="7:8" ht="13.5">
      <c r="G3" s="25" t="s">
        <v>931</v>
      </c>
      <c r="H3" s="26"/>
    </row>
    <row r="4" spans="1:8" ht="13.5">
      <c r="A4" s="310" t="s">
        <v>891</v>
      </c>
      <c r="B4" s="311" t="s">
        <v>676</v>
      </c>
      <c r="C4" s="312" t="s">
        <v>7</v>
      </c>
      <c r="D4" s="314" t="s">
        <v>898</v>
      </c>
      <c r="E4" s="316" t="s">
        <v>899</v>
      </c>
      <c r="F4" s="317"/>
      <c r="G4" s="318"/>
      <c r="H4" s="26"/>
    </row>
    <row r="5" spans="1:8" ht="13.5">
      <c r="A5" s="310"/>
      <c r="B5" s="311"/>
      <c r="C5" s="313"/>
      <c r="D5" s="315"/>
      <c r="E5" s="142" t="s">
        <v>8</v>
      </c>
      <c r="F5" s="27" t="s">
        <v>1</v>
      </c>
      <c r="G5" s="27" t="s">
        <v>2</v>
      </c>
      <c r="H5" s="26"/>
    </row>
    <row r="6" spans="1:8" ht="15.75" customHeight="1">
      <c r="A6" s="19">
        <v>1</v>
      </c>
      <c r="B6" s="26">
        <v>1</v>
      </c>
      <c r="C6" s="68" t="s">
        <v>938</v>
      </c>
      <c r="D6" s="229">
        <f>SUM(D7,D261,D399,D429,D465,D479,D517,D570,D593,D668,D725,D741,D788,D817,D861)</f>
        <v>75483</v>
      </c>
      <c r="E6" s="230">
        <f>SUM(E7,E261,E399,E429,E465,E479,E517,E570,E593,E668,E725,E741,E788,E817,E861)</f>
        <v>192068</v>
      </c>
      <c r="F6" s="230">
        <f>SUM(F7,F261,F399,F429,F465,F479,F517,F570,F593,F668,F725,F741,F788,F817,F861)</f>
        <v>93971</v>
      </c>
      <c r="G6" s="231">
        <f>SUM(G7,G261,G399,G429,G465,G479,G517,G570,G593,G668,G725,G741,G788,G817,G861)</f>
        <v>98097</v>
      </c>
      <c r="H6" s="172"/>
    </row>
    <row r="7" spans="1:8" ht="15.75" customHeight="1">
      <c r="A7" s="19">
        <v>2</v>
      </c>
      <c r="B7" s="26">
        <v>2</v>
      </c>
      <c r="C7" s="69" t="s">
        <v>9</v>
      </c>
      <c r="D7" s="232">
        <f>SUM(D8,D67,D99,D131,,D143,D167,D201,D234,D246,)</f>
        <v>35267</v>
      </c>
      <c r="E7" s="233">
        <f>SUM(E8,E67,E99,E131,,E143,E167,E201,E234,E246,)</f>
        <v>86673</v>
      </c>
      <c r="F7" s="233">
        <f>SUM(F8,F67,F99,F131,,F143,F167,F201,F234,F246,)</f>
        <v>42322</v>
      </c>
      <c r="G7" s="234">
        <f>SUM(G8,G67,G99,G131,,G143,G167,G201,G234,G246,)</f>
        <v>44351</v>
      </c>
      <c r="H7" s="172"/>
    </row>
    <row r="8" spans="1:8" ht="15.75" customHeight="1">
      <c r="A8" s="19">
        <v>3</v>
      </c>
      <c r="B8" s="26">
        <v>3</v>
      </c>
      <c r="C8" s="70" t="s">
        <v>10</v>
      </c>
      <c r="D8" s="242">
        <f>SUM(D9:D66)</f>
        <v>12576</v>
      </c>
      <c r="E8" s="243">
        <f>SUM(E9:E66)</f>
        <v>27735</v>
      </c>
      <c r="F8" s="243">
        <f>SUM(F9:F66)</f>
        <v>13382</v>
      </c>
      <c r="G8" s="244">
        <f>SUM(G9:G66)</f>
        <v>14353</v>
      </c>
      <c r="H8" s="26"/>
    </row>
    <row r="9" spans="1:8" ht="15.75" customHeight="1">
      <c r="A9" s="19">
        <v>4</v>
      </c>
      <c r="B9" s="26">
        <v>4</v>
      </c>
      <c r="C9" s="71" t="s">
        <v>11</v>
      </c>
      <c r="D9" s="235">
        <v>126</v>
      </c>
      <c r="E9" s="230">
        <v>311</v>
      </c>
      <c r="F9" s="230">
        <v>157</v>
      </c>
      <c r="G9" s="231">
        <v>154</v>
      </c>
      <c r="H9" s="26"/>
    </row>
    <row r="10" spans="1:8" ht="15.75" customHeight="1">
      <c r="A10" s="19">
        <v>5</v>
      </c>
      <c r="B10" s="26">
        <v>4</v>
      </c>
      <c r="C10" s="71" t="s">
        <v>767</v>
      </c>
      <c r="D10" s="235">
        <v>315</v>
      </c>
      <c r="E10" s="230">
        <v>825</v>
      </c>
      <c r="F10" s="230">
        <v>401</v>
      </c>
      <c r="G10" s="231">
        <v>424</v>
      </c>
      <c r="H10" s="26"/>
    </row>
    <row r="11" spans="1:8" ht="15.75" customHeight="1">
      <c r="A11" s="19">
        <v>6</v>
      </c>
      <c r="B11" s="26">
        <v>4</v>
      </c>
      <c r="C11" s="71" t="s">
        <v>768</v>
      </c>
      <c r="D11" s="235">
        <v>430</v>
      </c>
      <c r="E11" s="230">
        <v>971</v>
      </c>
      <c r="F11" s="230">
        <v>438</v>
      </c>
      <c r="G11" s="231">
        <v>533</v>
      </c>
      <c r="H11" s="26"/>
    </row>
    <row r="12" spans="1:8" ht="15.75" customHeight="1">
      <c r="A12" s="19">
        <v>7</v>
      </c>
      <c r="B12" s="29">
        <v>4</v>
      </c>
      <c r="C12" s="71" t="s">
        <v>12</v>
      </c>
      <c r="D12" s="235">
        <v>395</v>
      </c>
      <c r="E12" s="230">
        <v>1079</v>
      </c>
      <c r="F12" s="230">
        <v>512</v>
      </c>
      <c r="G12" s="231">
        <v>567</v>
      </c>
      <c r="H12" s="26"/>
    </row>
    <row r="13" spans="1:8" ht="15.75" customHeight="1">
      <c r="A13" s="19">
        <v>8</v>
      </c>
      <c r="B13" s="29">
        <v>4</v>
      </c>
      <c r="C13" s="71" t="s">
        <v>812</v>
      </c>
      <c r="D13" s="235">
        <v>425</v>
      </c>
      <c r="E13" s="230">
        <v>1072</v>
      </c>
      <c r="F13" s="230">
        <v>504</v>
      </c>
      <c r="G13" s="231">
        <v>568</v>
      </c>
      <c r="H13" s="26"/>
    </row>
    <row r="14" spans="1:8" ht="15.75" customHeight="1">
      <c r="A14" s="19">
        <v>9</v>
      </c>
      <c r="B14" s="29">
        <v>4</v>
      </c>
      <c r="C14" s="71" t="s">
        <v>813</v>
      </c>
      <c r="D14" s="235">
        <v>489</v>
      </c>
      <c r="E14" s="230">
        <v>1201</v>
      </c>
      <c r="F14" s="230">
        <v>577</v>
      </c>
      <c r="G14" s="231">
        <v>624</v>
      </c>
      <c r="H14" s="26"/>
    </row>
    <row r="15" spans="1:8" ht="15.75" customHeight="1">
      <c r="A15" s="19">
        <v>10</v>
      </c>
      <c r="B15" s="29">
        <v>4</v>
      </c>
      <c r="C15" s="71" t="s">
        <v>13</v>
      </c>
      <c r="D15" s="235">
        <v>329</v>
      </c>
      <c r="E15" s="230">
        <v>746</v>
      </c>
      <c r="F15" s="230">
        <v>349</v>
      </c>
      <c r="G15" s="231">
        <v>397</v>
      </c>
      <c r="H15" s="26"/>
    </row>
    <row r="16" spans="1:8" ht="15.75" customHeight="1">
      <c r="A16" s="19">
        <v>11</v>
      </c>
      <c r="B16" s="29">
        <v>4</v>
      </c>
      <c r="C16" s="71" t="s">
        <v>814</v>
      </c>
      <c r="D16" s="235">
        <v>309</v>
      </c>
      <c r="E16" s="230">
        <v>734</v>
      </c>
      <c r="F16" s="230">
        <v>346</v>
      </c>
      <c r="G16" s="231">
        <v>388</v>
      </c>
      <c r="H16" s="26"/>
    </row>
    <row r="17" spans="1:8" ht="15.75" customHeight="1">
      <c r="A17" s="19">
        <v>12</v>
      </c>
      <c r="B17" s="29">
        <v>4</v>
      </c>
      <c r="C17" s="71" t="s">
        <v>815</v>
      </c>
      <c r="D17" s="235">
        <v>554</v>
      </c>
      <c r="E17" s="230">
        <v>676</v>
      </c>
      <c r="F17" s="230">
        <v>530</v>
      </c>
      <c r="G17" s="231">
        <v>146</v>
      </c>
      <c r="H17" s="26"/>
    </row>
    <row r="18" spans="1:8" ht="15.75" customHeight="1">
      <c r="A18" s="19">
        <v>13</v>
      </c>
      <c r="B18" s="29">
        <v>4</v>
      </c>
      <c r="C18" s="71" t="s">
        <v>816</v>
      </c>
      <c r="D18" s="235">
        <v>115</v>
      </c>
      <c r="E18" s="230">
        <v>290</v>
      </c>
      <c r="F18" s="230">
        <v>144</v>
      </c>
      <c r="G18" s="231">
        <v>146</v>
      </c>
      <c r="H18" s="26"/>
    </row>
    <row r="19" spans="1:8" ht="15.75" customHeight="1">
      <c r="A19" s="19">
        <v>14</v>
      </c>
      <c r="B19" s="29">
        <v>4</v>
      </c>
      <c r="C19" s="71" t="s">
        <v>14</v>
      </c>
      <c r="D19" s="235">
        <v>125</v>
      </c>
      <c r="E19" s="230">
        <v>287</v>
      </c>
      <c r="F19" s="230">
        <v>132</v>
      </c>
      <c r="G19" s="231">
        <v>155</v>
      </c>
      <c r="H19" s="26"/>
    </row>
    <row r="20" spans="1:8" ht="15.75" customHeight="1">
      <c r="A20" s="19">
        <v>15</v>
      </c>
      <c r="B20" s="29">
        <v>4</v>
      </c>
      <c r="C20" s="71" t="s">
        <v>15</v>
      </c>
      <c r="D20" s="235">
        <v>134</v>
      </c>
      <c r="E20" s="230">
        <v>311</v>
      </c>
      <c r="F20" s="230">
        <v>162</v>
      </c>
      <c r="G20" s="231">
        <v>149</v>
      </c>
      <c r="H20" s="26"/>
    </row>
    <row r="21" spans="1:8" ht="15.75" customHeight="1">
      <c r="A21" s="19">
        <v>16</v>
      </c>
      <c r="B21" s="29">
        <v>4</v>
      </c>
      <c r="C21" s="71" t="s">
        <v>16</v>
      </c>
      <c r="D21" s="235">
        <v>534</v>
      </c>
      <c r="E21" s="230">
        <v>853</v>
      </c>
      <c r="F21" s="230">
        <v>372</v>
      </c>
      <c r="G21" s="231">
        <v>481</v>
      </c>
      <c r="H21" s="26"/>
    </row>
    <row r="22" spans="1:8" ht="15.75" customHeight="1">
      <c r="A22" s="19">
        <v>17</v>
      </c>
      <c r="B22" s="29">
        <v>4</v>
      </c>
      <c r="C22" s="71" t="s">
        <v>17</v>
      </c>
      <c r="D22" s="235">
        <v>360</v>
      </c>
      <c r="E22" s="230">
        <v>808</v>
      </c>
      <c r="F22" s="230">
        <v>387</v>
      </c>
      <c r="G22" s="231">
        <v>421</v>
      </c>
      <c r="H22" s="26"/>
    </row>
    <row r="23" spans="1:8" ht="15.75" customHeight="1">
      <c r="A23" s="19">
        <v>18</v>
      </c>
      <c r="B23" s="29">
        <v>4</v>
      </c>
      <c r="C23" s="71" t="s">
        <v>18</v>
      </c>
      <c r="D23" s="235">
        <v>86</v>
      </c>
      <c r="E23" s="230">
        <v>196</v>
      </c>
      <c r="F23" s="230">
        <v>91</v>
      </c>
      <c r="G23" s="231">
        <v>105</v>
      </c>
      <c r="H23" s="26"/>
    </row>
    <row r="24" spans="1:8" ht="15.75" customHeight="1">
      <c r="A24" s="19">
        <v>19</v>
      </c>
      <c r="B24" s="29">
        <v>4</v>
      </c>
      <c r="C24" s="71" t="s">
        <v>817</v>
      </c>
      <c r="D24" s="235">
        <v>214</v>
      </c>
      <c r="E24" s="230">
        <v>419</v>
      </c>
      <c r="F24" s="230">
        <v>192</v>
      </c>
      <c r="G24" s="231">
        <v>227</v>
      </c>
      <c r="H24" s="26"/>
    </row>
    <row r="25" spans="1:8" ht="15.75" customHeight="1">
      <c r="A25" s="19">
        <v>20</v>
      </c>
      <c r="B25" s="29">
        <v>4</v>
      </c>
      <c r="C25" s="71" t="s">
        <v>818</v>
      </c>
      <c r="D25" s="235">
        <v>69</v>
      </c>
      <c r="E25" s="230">
        <v>141</v>
      </c>
      <c r="F25" s="230">
        <v>63</v>
      </c>
      <c r="G25" s="231">
        <v>78</v>
      </c>
      <c r="H25" s="26"/>
    </row>
    <row r="26" spans="1:8" ht="15.75" customHeight="1">
      <c r="A26" s="19">
        <v>21</v>
      </c>
      <c r="B26" s="29">
        <v>4</v>
      </c>
      <c r="C26" s="71" t="s">
        <v>819</v>
      </c>
      <c r="D26" s="235">
        <v>57</v>
      </c>
      <c r="E26" s="230">
        <v>134</v>
      </c>
      <c r="F26" s="230">
        <v>56</v>
      </c>
      <c r="G26" s="231">
        <v>78</v>
      </c>
      <c r="H26" s="26"/>
    </row>
    <row r="27" spans="1:8" ht="15.75" customHeight="1">
      <c r="A27" s="19">
        <v>22</v>
      </c>
      <c r="B27" s="29">
        <v>4</v>
      </c>
      <c r="C27" s="71" t="s">
        <v>820</v>
      </c>
      <c r="D27" s="235">
        <v>130</v>
      </c>
      <c r="E27" s="230">
        <v>261</v>
      </c>
      <c r="F27" s="230">
        <v>110</v>
      </c>
      <c r="G27" s="231">
        <v>151</v>
      </c>
      <c r="H27" s="26"/>
    </row>
    <row r="28" spans="1:8" ht="15.75" customHeight="1">
      <c r="A28" s="19">
        <v>23</v>
      </c>
      <c r="B28" s="29">
        <v>4</v>
      </c>
      <c r="C28" s="71" t="s">
        <v>821</v>
      </c>
      <c r="D28" s="235">
        <v>66</v>
      </c>
      <c r="E28" s="230">
        <v>156</v>
      </c>
      <c r="F28" s="230">
        <v>71</v>
      </c>
      <c r="G28" s="231">
        <v>85</v>
      </c>
      <c r="H28" s="26"/>
    </row>
    <row r="29" spans="1:8" ht="15.75" customHeight="1">
      <c r="A29" s="19">
        <v>24</v>
      </c>
      <c r="B29" s="29">
        <v>4</v>
      </c>
      <c r="C29" s="71" t="s">
        <v>822</v>
      </c>
      <c r="D29" s="235">
        <v>27</v>
      </c>
      <c r="E29" s="230">
        <v>62</v>
      </c>
      <c r="F29" s="230">
        <v>30</v>
      </c>
      <c r="G29" s="231">
        <v>32</v>
      </c>
      <c r="H29" s="26"/>
    </row>
    <row r="30" spans="1:8" ht="15.75" customHeight="1">
      <c r="A30" s="19">
        <v>25</v>
      </c>
      <c r="B30" s="29">
        <v>4</v>
      </c>
      <c r="C30" s="71" t="s">
        <v>19</v>
      </c>
      <c r="D30" s="235">
        <v>108</v>
      </c>
      <c r="E30" s="230">
        <v>245</v>
      </c>
      <c r="F30" s="230">
        <v>122</v>
      </c>
      <c r="G30" s="231">
        <v>123</v>
      </c>
      <c r="H30" s="26"/>
    </row>
    <row r="31" spans="1:8" ht="15.75" customHeight="1">
      <c r="A31" s="19">
        <v>26</v>
      </c>
      <c r="B31" s="29">
        <v>4</v>
      </c>
      <c r="C31" s="71" t="s">
        <v>823</v>
      </c>
      <c r="D31" s="235">
        <v>171</v>
      </c>
      <c r="E31" s="230">
        <v>395</v>
      </c>
      <c r="F31" s="230">
        <v>182</v>
      </c>
      <c r="G31" s="231">
        <v>213</v>
      </c>
      <c r="H31" s="26"/>
    </row>
    <row r="32" spans="1:8" ht="15.75" customHeight="1">
      <c r="A32" s="19">
        <v>27</v>
      </c>
      <c r="B32" s="29">
        <v>4</v>
      </c>
      <c r="C32" s="71" t="s">
        <v>824</v>
      </c>
      <c r="D32" s="235">
        <v>260</v>
      </c>
      <c r="E32" s="230">
        <v>676</v>
      </c>
      <c r="F32" s="230">
        <v>327</v>
      </c>
      <c r="G32" s="231">
        <v>349</v>
      </c>
      <c r="H32" s="26"/>
    </row>
    <row r="33" spans="1:8" ht="15.75" customHeight="1">
      <c r="A33" s="19">
        <v>28</v>
      </c>
      <c r="B33" s="29">
        <v>4</v>
      </c>
      <c r="C33" s="71" t="s">
        <v>825</v>
      </c>
      <c r="D33" s="235">
        <v>79</v>
      </c>
      <c r="E33" s="230">
        <v>145</v>
      </c>
      <c r="F33" s="230">
        <v>74</v>
      </c>
      <c r="G33" s="231">
        <v>71</v>
      </c>
      <c r="H33" s="26"/>
    </row>
    <row r="34" spans="1:8" ht="15.75" customHeight="1">
      <c r="A34" s="19">
        <v>29</v>
      </c>
      <c r="B34" s="29">
        <v>4</v>
      </c>
      <c r="C34" s="71" t="s">
        <v>20</v>
      </c>
      <c r="D34" s="235">
        <v>172</v>
      </c>
      <c r="E34" s="230">
        <v>397</v>
      </c>
      <c r="F34" s="230">
        <v>171</v>
      </c>
      <c r="G34" s="231">
        <v>226</v>
      </c>
      <c r="H34" s="26"/>
    </row>
    <row r="35" spans="1:8" ht="15.75" customHeight="1">
      <c r="A35" s="19">
        <v>30</v>
      </c>
      <c r="B35" s="29">
        <v>4</v>
      </c>
      <c r="C35" s="71" t="s">
        <v>826</v>
      </c>
      <c r="D35" s="235">
        <v>216</v>
      </c>
      <c r="E35" s="230">
        <v>468</v>
      </c>
      <c r="F35" s="230">
        <v>237</v>
      </c>
      <c r="G35" s="231">
        <v>231</v>
      </c>
      <c r="H35" s="26"/>
    </row>
    <row r="36" spans="1:8" ht="15.75" customHeight="1">
      <c r="A36" s="19">
        <v>31</v>
      </c>
      <c r="B36" s="29">
        <v>4</v>
      </c>
      <c r="C36" s="71" t="s">
        <v>827</v>
      </c>
      <c r="D36" s="235">
        <v>160</v>
      </c>
      <c r="E36" s="230">
        <v>319</v>
      </c>
      <c r="F36" s="230">
        <v>152</v>
      </c>
      <c r="G36" s="231">
        <v>167</v>
      </c>
      <c r="H36" s="26"/>
    </row>
    <row r="37" spans="1:8" ht="15.75" customHeight="1">
      <c r="A37" s="19">
        <v>32</v>
      </c>
      <c r="B37" s="29">
        <v>4</v>
      </c>
      <c r="C37" s="71" t="s">
        <v>828</v>
      </c>
      <c r="D37" s="235">
        <v>128</v>
      </c>
      <c r="E37" s="230">
        <v>259</v>
      </c>
      <c r="F37" s="230">
        <v>121</v>
      </c>
      <c r="G37" s="231">
        <v>138</v>
      </c>
      <c r="H37" s="26"/>
    </row>
    <row r="38" spans="1:8" ht="15.75" customHeight="1">
      <c r="A38" s="19">
        <v>33</v>
      </c>
      <c r="B38" s="29">
        <v>4</v>
      </c>
      <c r="C38" s="71" t="s">
        <v>829</v>
      </c>
      <c r="D38" s="235">
        <v>60</v>
      </c>
      <c r="E38" s="230">
        <v>131</v>
      </c>
      <c r="F38" s="230">
        <v>64</v>
      </c>
      <c r="G38" s="231">
        <v>67</v>
      </c>
      <c r="H38" s="26"/>
    </row>
    <row r="39" spans="1:8" ht="15.75" customHeight="1">
      <c r="A39" s="19">
        <v>34</v>
      </c>
      <c r="B39" s="29">
        <v>4</v>
      </c>
      <c r="C39" s="77" t="s">
        <v>830</v>
      </c>
      <c r="D39" s="235">
        <v>128</v>
      </c>
      <c r="E39" s="230">
        <v>322</v>
      </c>
      <c r="F39" s="230">
        <v>155</v>
      </c>
      <c r="G39" s="231">
        <v>167</v>
      </c>
      <c r="H39" s="26"/>
    </row>
    <row r="40" spans="1:8" ht="15.75" customHeight="1">
      <c r="A40" s="19">
        <v>35</v>
      </c>
      <c r="B40" s="29">
        <v>4</v>
      </c>
      <c r="C40" s="71" t="s">
        <v>21</v>
      </c>
      <c r="D40" s="235">
        <v>379</v>
      </c>
      <c r="E40" s="230">
        <v>894</v>
      </c>
      <c r="F40" s="230">
        <v>441</v>
      </c>
      <c r="G40" s="231">
        <v>453</v>
      </c>
      <c r="H40" s="26"/>
    </row>
    <row r="41" spans="1:8" ht="15.75" customHeight="1">
      <c r="A41" s="19">
        <v>36</v>
      </c>
      <c r="B41" s="29">
        <v>4</v>
      </c>
      <c r="C41" s="71" t="s">
        <v>831</v>
      </c>
      <c r="D41" s="235">
        <v>512</v>
      </c>
      <c r="E41" s="230">
        <v>1084</v>
      </c>
      <c r="F41" s="230">
        <v>523</v>
      </c>
      <c r="G41" s="231">
        <v>561</v>
      </c>
      <c r="H41" s="26"/>
    </row>
    <row r="42" spans="1:8" ht="15.75" customHeight="1">
      <c r="A42" s="19">
        <v>37</v>
      </c>
      <c r="B42" s="29">
        <v>4</v>
      </c>
      <c r="C42" s="71" t="s">
        <v>832</v>
      </c>
      <c r="D42" s="235">
        <v>634</v>
      </c>
      <c r="E42" s="230">
        <v>1284</v>
      </c>
      <c r="F42" s="230">
        <v>626</v>
      </c>
      <c r="G42" s="231">
        <v>658</v>
      </c>
      <c r="H42" s="26"/>
    </row>
    <row r="43" spans="1:8" ht="15.75" customHeight="1">
      <c r="A43" s="19">
        <v>38</v>
      </c>
      <c r="B43" s="29">
        <v>4</v>
      </c>
      <c r="C43" s="71" t="s">
        <v>22</v>
      </c>
      <c r="D43" s="235">
        <v>121</v>
      </c>
      <c r="E43" s="230">
        <v>258</v>
      </c>
      <c r="F43" s="230">
        <v>115</v>
      </c>
      <c r="G43" s="231">
        <v>143</v>
      </c>
      <c r="H43" s="26"/>
    </row>
    <row r="44" spans="1:8" ht="15.75" customHeight="1">
      <c r="A44" s="19">
        <v>39</v>
      </c>
      <c r="B44" s="29">
        <v>4</v>
      </c>
      <c r="C44" s="71" t="s">
        <v>833</v>
      </c>
      <c r="D44" s="235">
        <v>87</v>
      </c>
      <c r="E44" s="230">
        <v>166</v>
      </c>
      <c r="F44" s="230">
        <v>65</v>
      </c>
      <c r="G44" s="231">
        <v>101</v>
      </c>
      <c r="H44" s="26"/>
    </row>
    <row r="45" spans="1:8" ht="15.75" customHeight="1">
      <c r="A45" s="19">
        <v>40</v>
      </c>
      <c r="B45" s="29">
        <v>4</v>
      </c>
      <c r="C45" s="71" t="s">
        <v>834</v>
      </c>
      <c r="D45" s="235">
        <v>88</v>
      </c>
      <c r="E45" s="230">
        <v>182</v>
      </c>
      <c r="F45" s="230">
        <v>72</v>
      </c>
      <c r="G45" s="231">
        <v>110</v>
      </c>
      <c r="H45" s="26"/>
    </row>
    <row r="46" spans="1:8" ht="15.75" customHeight="1">
      <c r="A46" s="19">
        <v>41</v>
      </c>
      <c r="B46" s="29">
        <v>4</v>
      </c>
      <c r="C46" s="71" t="s">
        <v>835</v>
      </c>
      <c r="D46" s="235">
        <v>77</v>
      </c>
      <c r="E46" s="230">
        <v>147</v>
      </c>
      <c r="F46" s="230">
        <v>60</v>
      </c>
      <c r="G46" s="231">
        <v>87</v>
      </c>
      <c r="H46" s="26"/>
    </row>
    <row r="47" spans="1:8" ht="15.75" customHeight="1">
      <c r="A47" s="19">
        <v>42</v>
      </c>
      <c r="B47" s="29">
        <v>4</v>
      </c>
      <c r="C47" s="71" t="s">
        <v>836</v>
      </c>
      <c r="D47" s="235">
        <v>122</v>
      </c>
      <c r="E47" s="230">
        <v>276</v>
      </c>
      <c r="F47" s="230">
        <v>129</v>
      </c>
      <c r="G47" s="231">
        <v>147</v>
      </c>
      <c r="H47" s="26"/>
    </row>
    <row r="48" spans="1:8" ht="15.75" customHeight="1">
      <c r="A48" s="19">
        <v>43</v>
      </c>
      <c r="B48" s="29">
        <v>4</v>
      </c>
      <c r="C48" s="71" t="s">
        <v>23</v>
      </c>
      <c r="D48" s="235">
        <v>191</v>
      </c>
      <c r="E48" s="230">
        <v>375</v>
      </c>
      <c r="F48" s="230">
        <v>158</v>
      </c>
      <c r="G48" s="231">
        <v>217</v>
      </c>
      <c r="H48" s="26"/>
    </row>
    <row r="49" spans="1:8" ht="15.75" customHeight="1">
      <c r="A49" s="19">
        <v>44</v>
      </c>
      <c r="B49" s="29">
        <v>4</v>
      </c>
      <c r="C49" s="71" t="s">
        <v>837</v>
      </c>
      <c r="D49" s="235">
        <v>239</v>
      </c>
      <c r="E49" s="230">
        <v>398</v>
      </c>
      <c r="F49" s="230">
        <v>164</v>
      </c>
      <c r="G49" s="231">
        <v>234</v>
      </c>
      <c r="H49" s="26"/>
    </row>
    <row r="50" spans="1:8" ht="15.75" customHeight="1">
      <c r="A50" s="19">
        <v>45</v>
      </c>
      <c r="B50" s="29">
        <v>4</v>
      </c>
      <c r="C50" s="71" t="s">
        <v>838</v>
      </c>
      <c r="D50" s="235">
        <v>232</v>
      </c>
      <c r="E50" s="230">
        <v>484</v>
      </c>
      <c r="F50" s="230">
        <v>239</v>
      </c>
      <c r="G50" s="231">
        <v>245</v>
      </c>
      <c r="H50" s="26"/>
    </row>
    <row r="51" spans="1:8" ht="15.75" customHeight="1">
      <c r="A51" s="26">
        <v>46</v>
      </c>
      <c r="B51" s="29">
        <v>4</v>
      </c>
      <c r="C51" s="77" t="s">
        <v>839</v>
      </c>
      <c r="D51" s="235">
        <v>167</v>
      </c>
      <c r="E51" s="230">
        <v>373</v>
      </c>
      <c r="F51" s="230">
        <v>181</v>
      </c>
      <c r="G51" s="231">
        <v>192</v>
      </c>
      <c r="H51" s="26"/>
    </row>
    <row r="52" spans="1:8" ht="15.75" customHeight="1">
      <c r="A52" s="19">
        <v>47</v>
      </c>
      <c r="B52" s="29">
        <v>4</v>
      </c>
      <c r="C52" s="72" t="s">
        <v>24</v>
      </c>
      <c r="D52" s="235">
        <v>251</v>
      </c>
      <c r="E52" s="230">
        <v>589</v>
      </c>
      <c r="F52" s="230">
        <v>282</v>
      </c>
      <c r="G52" s="231">
        <v>307</v>
      </c>
      <c r="H52" s="26"/>
    </row>
    <row r="53" spans="1:8" ht="15.75" customHeight="1">
      <c r="A53" s="19">
        <v>48</v>
      </c>
      <c r="B53" s="29">
        <v>4</v>
      </c>
      <c r="C53" s="72" t="s">
        <v>840</v>
      </c>
      <c r="D53" s="235">
        <v>225</v>
      </c>
      <c r="E53" s="230">
        <v>501</v>
      </c>
      <c r="F53" s="230">
        <v>239</v>
      </c>
      <c r="G53" s="231">
        <v>262</v>
      </c>
      <c r="H53" s="26"/>
    </row>
    <row r="54" spans="1:8" ht="15.75" customHeight="1">
      <c r="A54" s="19">
        <v>49</v>
      </c>
      <c r="B54" s="29">
        <v>4</v>
      </c>
      <c r="C54" s="72" t="s">
        <v>841</v>
      </c>
      <c r="D54" s="235">
        <v>163</v>
      </c>
      <c r="E54" s="230">
        <v>354</v>
      </c>
      <c r="F54" s="230">
        <v>170</v>
      </c>
      <c r="G54" s="231">
        <v>184</v>
      </c>
      <c r="H54" s="26"/>
    </row>
    <row r="55" spans="1:8" ht="15.75" customHeight="1">
      <c r="A55" s="19">
        <v>50</v>
      </c>
      <c r="B55" s="29">
        <v>4</v>
      </c>
      <c r="C55" s="72" t="s">
        <v>842</v>
      </c>
      <c r="D55" s="235">
        <v>260</v>
      </c>
      <c r="E55" s="230">
        <v>580</v>
      </c>
      <c r="F55" s="230">
        <v>287</v>
      </c>
      <c r="G55" s="231">
        <v>293</v>
      </c>
      <c r="H55" s="26"/>
    </row>
    <row r="56" spans="1:8" ht="15.75" customHeight="1">
      <c r="A56" s="19">
        <v>51</v>
      </c>
      <c r="B56" s="29">
        <v>4</v>
      </c>
      <c r="C56" s="72" t="s">
        <v>25</v>
      </c>
      <c r="D56" s="235">
        <v>54</v>
      </c>
      <c r="E56" s="230">
        <v>114</v>
      </c>
      <c r="F56" s="230">
        <v>48</v>
      </c>
      <c r="G56" s="231">
        <v>66</v>
      </c>
      <c r="H56" s="26"/>
    </row>
    <row r="57" spans="1:8" ht="15.75" customHeight="1">
      <c r="A57" s="19">
        <v>52</v>
      </c>
      <c r="B57" s="29">
        <v>4</v>
      </c>
      <c r="C57" s="72" t="s">
        <v>843</v>
      </c>
      <c r="D57" s="235">
        <v>187</v>
      </c>
      <c r="E57" s="230">
        <v>443</v>
      </c>
      <c r="F57" s="230">
        <v>226</v>
      </c>
      <c r="G57" s="231">
        <v>217</v>
      </c>
      <c r="H57" s="26"/>
    </row>
    <row r="58" spans="1:8" ht="15.75" customHeight="1">
      <c r="A58" s="19">
        <v>53</v>
      </c>
      <c r="B58" s="29">
        <v>4</v>
      </c>
      <c r="C58" s="72" t="s">
        <v>844</v>
      </c>
      <c r="D58" s="235">
        <v>266</v>
      </c>
      <c r="E58" s="230">
        <v>654</v>
      </c>
      <c r="F58" s="230">
        <v>316</v>
      </c>
      <c r="G58" s="231">
        <v>338</v>
      </c>
      <c r="H58" s="26"/>
    </row>
    <row r="59" spans="1:8" ht="15.75" customHeight="1">
      <c r="A59" s="19">
        <v>54</v>
      </c>
      <c r="B59" s="29">
        <v>4</v>
      </c>
      <c r="C59" s="72" t="s">
        <v>845</v>
      </c>
      <c r="D59" s="235">
        <v>256</v>
      </c>
      <c r="E59" s="230">
        <v>712</v>
      </c>
      <c r="F59" s="230">
        <v>339</v>
      </c>
      <c r="G59" s="231">
        <v>373</v>
      </c>
      <c r="H59" s="26"/>
    </row>
    <row r="60" spans="1:8" ht="15.75" customHeight="1">
      <c r="A60" s="19">
        <v>55</v>
      </c>
      <c r="B60" s="29">
        <v>4</v>
      </c>
      <c r="C60" s="72" t="s">
        <v>846</v>
      </c>
      <c r="D60" s="235">
        <v>82</v>
      </c>
      <c r="E60" s="230">
        <v>205</v>
      </c>
      <c r="F60" s="230">
        <v>99</v>
      </c>
      <c r="G60" s="231">
        <v>106</v>
      </c>
      <c r="H60" s="26"/>
    </row>
    <row r="61" spans="1:8" ht="15.75" customHeight="1">
      <c r="A61" s="19">
        <v>56</v>
      </c>
      <c r="B61" s="29">
        <v>4</v>
      </c>
      <c r="C61" s="72" t="s">
        <v>26</v>
      </c>
      <c r="D61" s="235">
        <v>340</v>
      </c>
      <c r="E61" s="230">
        <v>744</v>
      </c>
      <c r="F61" s="230">
        <v>368</v>
      </c>
      <c r="G61" s="231">
        <v>376</v>
      </c>
      <c r="H61" s="26"/>
    </row>
    <row r="62" spans="1:8" ht="15.75" customHeight="1">
      <c r="A62" s="19">
        <v>57</v>
      </c>
      <c r="B62" s="29">
        <v>4</v>
      </c>
      <c r="C62" s="72" t="s">
        <v>27</v>
      </c>
      <c r="D62" s="235">
        <v>173</v>
      </c>
      <c r="E62" s="230">
        <v>387</v>
      </c>
      <c r="F62" s="230">
        <v>191</v>
      </c>
      <c r="G62" s="231">
        <v>196</v>
      </c>
      <c r="H62" s="26"/>
    </row>
    <row r="63" spans="1:8" ht="15.75" customHeight="1">
      <c r="A63" s="19">
        <v>58</v>
      </c>
      <c r="B63" s="29">
        <v>4</v>
      </c>
      <c r="C63" s="72" t="s">
        <v>28</v>
      </c>
      <c r="D63" s="235">
        <v>257</v>
      </c>
      <c r="E63" s="230">
        <v>619</v>
      </c>
      <c r="F63" s="230">
        <v>303</v>
      </c>
      <c r="G63" s="231">
        <v>316</v>
      </c>
      <c r="H63" s="26"/>
    </row>
    <row r="64" spans="1:8" ht="15.75" customHeight="1">
      <c r="A64" s="19">
        <v>59</v>
      </c>
      <c r="B64" s="29">
        <v>4</v>
      </c>
      <c r="C64" s="72" t="s">
        <v>29</v>
      </c>
      <c r="D64" s="235">
        <v>97</v>
      </c>
      <c r="E64" s="230">
        <v>202</v>
      </c>
      <c r="F64" s="230">
        <v>100</v>
      </c>
      <c r="G64" s="231">
        <v>102</v>
      </c>
      <c r="H64" s="26"/>
    </row>
    <row r="65" spans="1:8" ht="15.75" customHeight="1">
      <c r="A65" s="19">
        <v>60</v>
      </c>
      <c r="B65" s="29">
        <v>4</v>
      </c>
      <c r="C65" s="72" t="s">
        <v>847</v>
      </c>
      <c r="D65" s="235">
        <v>298</v>
      </c>
      <c r="E65" s="230">
        <v>722</v>
      </c>
      <c r="F65" s="230">
        <v>348</v>
      </c>
      <c r="G65" s="231">
        <v>374</v>
      </c>
      <c r="H65" s="26"/>
    </row>
    <row r="66" spans="1:8" ht="15.75" customHeight="1">
      <c r="A66" s="19">
        <v>61</v>
      </c>
      <c r="B66" s="29">
        <v>4</v>
      </c>
      <c r="C66" s="72" t="s">
        <v>848</v>
      </c>
      <c r="D66" s="235">
        <v>47</v>
      </c>
      <c r="E66" s="230">
        <v>98</v>
      </c>
      <c r="F66" s="230">
        <v>64</v>
      </c>
      <c r="G66" s="231">
        <v>34</v>
      </c>
      <c r="H66" s="26"/>
    </row>
    <row r="67" spans="1:8" ht="15.75" customHeight="1">
      <c r="A67" s="19">
        <v>62</v>
      </c>
      <c r="B67" s="29">
        <v>3</v>
      </c>
      <c r="C67" s="73" t="s">
        <v>30</v>
      </c>
      <c r="D67" s="242">
        <f>SUM(D68:D98)</f>
        <v>3719</v>
      </c>
      <c r="E67" s="243">
        <f>SUM(E68:E98)</f>
        <v>9241</v>
      </c>
      <c r="F67" s="243">
        <f>SUM(F68:F98)</f>
        <v>4533</v>
      </c>
      <c r="G67" s="244">
        <f>SUM(G68:G98)</f>
        <v>4708</v>
      </c>
      <c r="H67" s="26"/>
    </row>
    <row r="68" spans="1:8" ht="15.75" customHeight="1">
      <c r="A68" s="19">
        <v>63</v>
      </c>
      <c r="B68" s="29">
        <v>4</v>
      </c>
      <c r="C68" s="72" t="s">
        <v>900</v>
      </c>
      <c r="D68" s="235">
        <v>217</v>
      </c>
      <c r="E68" s="230">
        <v>510</v>
      </c>
      <c r="F68" s="230">
        <v>216</v>
      </c>
      <c r="G68" s="231">
        <v>294</v>
      </c>
      <c r="H68" s="26"/>
    </row>
    <row r="69" spans="1:8" ht="15.75" customHeight="1">
      <c r="A69" s="19">
        <v>64</v>
      </c>
      <c r="B69" s="29">
        <v>4</v>
      </c>
      <c r="C69" s="72" t="s">
        <v>31</v>
      </c>
      <c r="D69" s="236">
        <v>1</v>
      </c>
      <c r="E69" s="237">
        <v>1</v>
      </c>
      <c r="F69" s="237">
        <v>0</v>
      </c>
      <c r="G69" s="238">
        <v>1</v>
      </c>
      <c r="H69" s="26"/>
    </row>
    <row r="70" spans="1:8" ht="15.75" customHeight="1">
      <c r="A70" s="19">
        <v>65</v>
      </c>
      <c r="B70" s="29">
        <v>4</v>
      </c>
      <c r="C70" s="72" t="s">
        <v>32</v>
      </c>
      <c r="D70" s="235">
        <v>459</v>
      </c>
      <c r="E70" s="230">
        <v>1103</v>
      </c>
      <c r="F70" s="230">
        <v>546</v>
      </c>
      <c r="G70" s="231">
        <v>557</v>
      </c>
      <c r="H70" s="26"/>
    </row>
    <row r="71" spans="1:8" ht="15.75" customHeight="1">
      <c r="A71" s="19">
        <v>66</v>
      </c>
      <c r="B71" s="29">
        <v>4</v>
      </c>
      <c r="C71" s="72" t="s">
        <v>33</v>
      </c>
      <c r="D71" s="235">
        <v>195</v>
      </c>
      <c r="E71" s="230">
        <v>504</v>
      </c>
      <c r="F71" s="230">
        <v>233</v>
      </c>
      <c r="G71" s="231">
        <v>271</v>
      </c>
      <c r="H71" s="26"/>
    </row>
    <row r="72" spans="1:8" ht="15.75" customHeight="1">
      <c r="A72" s="19">
        <v>67</v>
      </c>
      <c r="B72" s="29">
        <v>4</v>
      </c>
      <c r="C72" s="72" t="s">
        <v>34</v>
      </c>
      <c r="D72" s="236">
        <v>0</v>
      </c>
      <c r="E72" s="237">
        <v>0</v>
      </c>
      <c r="F72" s="237">
        <v>0</v>
      </c>
      <c r="G72" s="238">
        <v>0</v>
      </c>
      <c r="H72" s="26"/>
    </row>
    <row r="73" spans="1:8" ht="15.75" customHeight="1">
      <c r="A73" s="19">
        <v>68</v>
      </c>
      <c r="B73" s="29">
        <v>4</v>
      </c>
      <c r="C73" s="72" t="s">
        <v>35</v>
      </c>
      <c r="D73" s="235">
        <v>385</v>
      </c>
      <c r="E73" s="230">
        <v>900</v>
      </c>
      <c r="F73" s="230">
        <v>434</v>
      </c>
      <c r="G73" s="231">
        <v>466</v>
      </c>
      <c r="H73" s="26"/>
    </row>
    <row r="74" spans="1:8" ht="15.75" customHeight="1">
      <c r="A74" s="19">
        <v>69</v>
      </c>
      <c r="B74" s="29">
        <v>4</v>
      </c>
      <c r="C74" s="72" t="s">
        <v>849</v>
      </c>
      <c r="D74" s="235">
        <v>150</v>
      </c>
      <c r="E74" s="230">
        <v>373</v>
      </c>
      <c r="F74" s="230">
        <v>188</v>
      </c>
      <c r="G74" s="231">
        <v>185</v>
      </c>
      <c r="H74" s="26"/>
    </row>
    <row r="75" spans="1:8" ht="15.75" customHeight="1">
      <c r="A75" s="19">
        <v>70</v>
      </c>
      <c r="B75" s="29">
        <v>4</v>
      </c>
      <c r="C75" s="72" t="s">
        <v>850</v>
      </c>
      <c r="D75" s="235">
        <v>327</v>
      </c>
      <c r="E75" s="230">
        <v>772</v>
      </c>
      <c r="F75" s="230">
        <v>371</v>
      </c>
      <c r="G75" s="231">
        <v>401</v>
      </c>
      <c r="H75" s="26"/>
    </row>
    <row r="76" spans="1:8" ht="15.75" customHeight="1">
      <c r="A76" s="19">
        <v>71</v>
      </c>
      <c r="B76" s="29">
        <v>4</v>
      </c>
      <c r="C76" s="72" t="s">
        <v>36</v>
      </c>
      <c r="D76" s="235">
        <v>86</v>
      </c>
      <c r="E76" s="230">
        <v>214</v>
      </c>
      <c r="F76" s="230">
        <v>105</v>
      </c>
      <c r="G76" s="231">
        <v>109</v>
      </c>
      <c r="H76" s="26"/>
    </row>
    <row r="77" spans="1:8" ht="15.75" customHeight="1">
      <c r="A77" s="19">
        <v>72</v>
      </c>
      <c r="B77" s="29">
        <v>4</v>
      </c>
      <c r="C77" s="72" t="s">
        <v>37</v>
      </c>
      <c r="D77" s="235">
        <v>188</v>
      </c>
      <c r="E77" s="230">
        <v>460</v>
      </c>
      <c r="F77" s="230">
        <v>228</v>
      </c>
      <c r="G77" s="231">
        <v>232</v>
      </c>
      <c r="H77" s="26"/>
    </row>
    <row r="78" spans="1:8" ht="15.75" customHeight="1">
      <c r="A78" s="19">
        <v>73</v>
      </c>
      <c r="B78" s="29">
        <v>4</v>
      </c>
      <c r="C78" s="72" t="s">
        <v>851</v>
      </c>
      <c r="D78" s="235">
        <v>130</v>
      </c>
      <c r="E78" s="230">
        <v>400</v>
      </c>
      <c r="F78" s="230">
        <v>198</v>
      </c>
      <c r="G78" s="231">
        <v>202</v>
      </c>
      <c r="H78" s="26"/>
    </row>
    <row r="79" spans="1:8" ht="15.75" customHeight="1">
      <c r="A79" s="19">
        <v>74</v>
      </c>
      <c r="B79" s="29">
        <v>4</v>
      </c>
      <c r="C79" s="72" t="s">
        <v>852</v>
      </c>
      <c r="D79" s="235">
        <v>215</v>
      </c>
      <c r="E79" s="230">
        <v>530</v>
      </c>
      <c r="F79" s="230">
        <v>255</v>
      </c>
      <c r="G79" s="231">
        <v>275</v>
      </c>
      <c r="H79" s="26"/>
    </row>
    <row r="80" spans="1:8" ht="15.75" customHeight="1">
      <c r="A80" s="19">
        <v>75</v>
      </c>
      <c r="B80" s="29">
        <v>4</v>
      </c>
      <c r="C80" s="72" t="s">
        <v>853</v>
      </c>
      <c r="D80" s="235">
        <v>226</v>
      </c>
      <c r="E80" s="230">
        <v>575</v>
      </c>
      <c r="F80" s="230">
        <v>275</v>
      </c>
      <c r="G80" s="231">
        <v>300</v>
      </c>
      <c r="H80" s="26"/>
    </row>
    <row r="81" spans="1:8" ht="15.75" customHeight="1">
      <c r="A81" s="19">
        <v>76</v>
      </c>
      <c r="B81" s="29">
        <v>4</v>
      </c>
      <c r="C81" s="72" t="s">
        <v>38</v>
      </c>
      <c r="D81" s="235">
        <v>2</v>
      </c>
      <c r="E81" s="230">
        <v>7</v>
      </c>
      <c r="F81" s="230">
        <v>4</v>
      </c>
      <c r="G81" s="231">
        <v>3</v>
      </c>
      <c r="H81" s="26"/>
    </row>
    <row r="82" spans="1:8" ht="15.75" customHeight="1">
      <c r="A82" s="19">
        <v>77</v>
      </c>
      <c r="B82" s="29">
        <v>4</v>
      </c>
      <c r="C82" s="72" t="s">
        <v>39</v>
      </c>
      <c r="D82" s="235">
        <v>57</v>
      </c>
      <c r="E82" s="230">
        <v>142</v>
      </c>
      <c r="F82" s="230">
        <v>72</v>
      </c>
      <c r="G82" s="231">
        <v>70</v>
      </c>
      <c r="H82" s="26"/>
    </row>
    <row r="83" spans="1:8" ht="15.75" customHeight="1">
      <c r="A83" s="19">
        <v>78</v>
      </c>
      <c r="B83" s="29">
        <v>4</v>
      </c>
      <c r="C83" s="72" t="s">
        <v>40</v>
      </c>
      <c r="D83" s="235">
        <v>163</v>
      </c>
      <c r="E83" s="230">
        <v>525</v>
      </c>
      <c r="F83" s="230">
        <v>262</v>
      </c>
      <c r="G83" s="231">
        <v>263</v>
      </c>
      <c r="H83" s="26"/>
    </row>
    <row r="84" spans="1:8" ht="15.75" customHeight="1">
      <c r="A84" s="19">
        <v>79</v>
      </c>
      <c r="B84" s="29">
        <v>4</v>
      </c>
      <c r="C84" s="72" t="s">
        <v>41</v>
      </c>
      <c r="D84" s="235">
        <v>76</v>
      </c>
      <c r="E84" s="230">
        <v>155</v>
      </c>
      <c r="F84" s="230">
        <v>79</v>
      </c>
      <c r="G84" s="231">
        <v>76</v>
      </c>
      <c r="H84" s="26"/>
    </row>
    <row r="85" spans="1:8" ht="15.75" customHeight="1">
      <c r="A85" s="19">
        <v>80</v>
      </c>
      <c r="B85" s="29">
        <v>4</v>
      </c>
      <c r="C85" s="72" t="s">
        <v>42</v>
      </c>
      <c r="D85" s="235">
        <v>10</v>
      </c>
      <c r="E85" s="230">
        <v>32</v>
      </c>
      <c r="F85" s="230">
        <v>15</v>
      </c>
      <c r="G85" s="231">
        <v>17</v>
      </c>
      <c r="H85" s="26"/>
    </row>
    <row r="86" spans="1:8" ht="15.75" customHeight="1">
      <c r="A86" s="19">
        <v>81</v>
      </c>
      <c r="B86" s="29">
        <v>4</v>
      </c>
      <c r="C86" s="158" t="s">
        <v>43</v>
      </c>
      <c r="D86" s="235">
        <v>43</v>
      </c>
      <c r="E86" s="230">
        <v>130</v>
      </c>
      <c r="F86" s="230">
        <v>68</v>
      </c>
      <c r="G86" s="231">
        <v>62</v>
      </c>
      <c r="H86" s="26"/>
    </row>
    <row r="87" spans="1:8" ht="15.75" customHeight="1">
      <c r="A87" s="19">
        <v>82</v>
      </c>
      <c r="B87" s="29">
        <v>4</v>
      </c>
      <c r="C87" s="72" t="s">
        <v>44</v>
      </c>
      <c r="D87" s="235">
        <v>24</v>
      </c>
      <c r="E87" s="230">
        <v>76</v>
      </c>
      <c r="F87" s="230">
        <v>40</v>
      </c>
      <c r="G87" s="231">
        <v>36</v>
      </c>
      <c r="H87" s="26"/>
    </row>
    <row r="88" spans="1:8" ht="15.75" customHeight="1">
      <c r="A88" s="19">
        <v>83</v>
      </c>
      <c r="B88" s="29">
        <v>4</v>
      </c>
      <c r="C88" s="72" t="s">
        <v>45</v>
      </c>
      <c r="D88" s="235">
        <v>14</v>
      </c>
      <c r="E88" s="230">
        <v>51</v>
      </c>
      <c r="F88" s="230">
        <v>25</v>
      </c>
      <c r="G88" s="231">
        <v>26</v>
      </c>
      <c r="H88" s="26"/>
    </row>
    <row r="89" spans="1:8" ht="15.75" customHeight="1">
      <c r="A89" s="19">
        <v>84</v>
      </c>
      <c r="B89" s="29">
        <v>4</v>
      </c>
      <c r="C89" s="72" t="s">
        <v>46</v>
      </c>
      <c r="D89" s="235">
        <v>21</v>
      </c>
      <c r="E89" s="230">
        <v>66</v>
      </c>
      <c r="F89" s="230">
        <v>33</v>
      </c>
      <c r="G89" s="231">
        <v>33</v>
      </c>
      <c r="H89" s="26"/>
    </row>
    <row r="90" spans="1:8" ht="15.75" customHeight="1">
      <c r="A90" s="19">
        <v>85</v>
      </c>
      <c r="B90" s="29">
        <v>4</v>
      </c>
      <c r="C90" s="72" t="s">
        <v>47</v>
      </c>
      <c r="D90" s="235">
        <v>6</v>
      </c>
      <c r="E90" s="230">
        <v>19</v>
      </c>
      <c r="F90" s="230">
        <v>10</v>
      </c>
      <c r="G90" s="231">
        <v>9</v>
      </c>
      <c r="H90" s="26"/>
    </row>
    <row r="91" spans="1:8" ht="15.75" customHeight="1">
      <c r="A91" s="19">
        <v>86</v>
      </c>
      <c r="B91" s="29">
        <v>4</v>
      </c>
      <c r="C91" s="72" t="s">
        <v>766</v>
      </c>
      <c r="D91" s="235">
        <v>26</v>
      </c>
      <c r="E91" s="230">
        <v>70</v>
      </c>
      <c r="F91" s="230">
        <v>34</v>
      </c>
      <c r="G91" s="231">
        <v>36</v>
      </c>
      <c r="H91" s="26"/>
    </row>
    <row r="92" spans="1:8" ht="15.75" customHeight="1">
      <c r="A92" s="19">
        <v>87</v>
      </c>
      <c r="B92" s="29">
        <v>4</v>
      </c>
      <c r="C92" s="72" t="s">
        <v>48</v>
      </c>
      <c r="D92" s="235">
        <v>27</v>
      </c>
      <c r="E92" s="230">
        <v>52</v>
      </c>
      <c r="F92" s="230">
        <v>24</v>
      </c>
      <c r="G92" s="231">
        <v>28</v>
      </c>
      <c r="H92" s="26"/>
    </row>
    <row r="93" spans="1:8" ht="15.75" customHeight="1">
      <c r="A93" s="19">
        <v>88</v>
      </c>
      <c r="B93" s="29">
        <v>4</v>
      </c>
      <c r="C93" s="72" t="s">
        <v>49</v>
      </c>
      <c r="D93" s="235">
        <v>323</v>
      </c>
      <c r="E93" s="230">
        <v>873</v>
      </c>
      <c r="F93" s="230">
        <v>448</v>
      </c>
      <c r="G93" s="231">
        <v>425</v>
      </c>
      <c r="H93" s="26"/>
    </row>
    <row r="94" spans="1:8" ht="15.75" customHeight="1">
      <c r="A94" s="19">
        <v>89</v>
      </c>
      <c r="B94" s="29">
        <v>4</v>
      </c>
      <c r="C94" s="72" t="s">
        <v>50</v>
      </c>
      <c r="D94" s="235">
        <v>39</v>
      </c>
      <c r="E94" s="230">
        <v>104</v>
      </c>
      <c r="F94" s="230">
        <v>52</v>
      </c>
      <c r="G94" s="231">
        <v>52</v>
      </c>
      <c r="H94" s="26"/>
    </row>
    <row r="95" spans="1:8" ht="15.75" customHeight="1">
      <c r="A95" s="19">
        <v>90</v>
      </c>
      <c r="B95" s="29">
        <v>4</v>
      </c>
      <c r="C95" s="72" t="s">
        <v>54</v>
      </c>
      <c r="D95" s="235">
        <v>102</v>
      </c>
      <c r="E95" s="230">
        <v>207</v>
      </c>
      <c r="F95" s="230">
        <v>117</v>
      </c>
      <c r="G95" s="231">
        <v>90</v>
      </c>
      <c r="H95" s="26"/>
    </row>
    <row r="96" spans="1:8" ht="15.75" customHeight="1">
      <c r="A96" s="19">
        <v>91</v>
      </c>
      <c r="B96" s="29">
        <v>4</v>
      </c>
      <c r="C96" s="72" t="s">
        <v>51</v>
      </c>
      <c r="D96" s="235">
        <v>171</v>
      </c>
      <c r="E96" s="230">
        <v>313</v>
      </c>
      <c r="F96" s="230">
        <v>161</v>
      </c>
      <c r="G96" s="231">
        <v>152</v>
      </c>
      <c r="H96" s="26"/>
    </row>
    <row r="97" spans="1:8" ht="15.75" customHeight="1">
      <c r="A97" s="19">
        <v>92</v>
      </c>
      <c r="B97" s="29">
        <v>4</v>
      </c>
      <c r="C97" s="198" t="s">
        <v>53</v>
      </c>
      <c r="D97" s="235">
        <v>25</v>
      </c>
      <c r="E97" s="230">
        <v>66</v>
      </c>
      <c r="F97" s="230">
        <v>33</v>
      </c>
      <c r="G97" s="231">
        <v>33</v>
      </c>
      <c r="H97" s="26"/>
    </row>
    <row r="98" spans="1:8" ht="15.75" customHeight="1">
      <c r="A98" s="19">
        <v>93</v>
      </c>
      <c r="B98" s="29">
        <v>4</v>
      </c>
      <c r="C98" s="72" t="s">
        <v>52</v>
      </c>
      <c r="D98" s="235">
        <v>11</v>
      </c>
      <c r="E98" s="230">
        <v>11</v>
      </c>
      <c r="F98" s="237">
        <v>7</v>
      </c>
      <c r="G98" s="231">
        <v>4</v>
      </c>
      <c r="H98" s="26"/>
    </row>
    <row r="99" spans="1:8" ht="13.5">
      <c r="A99" s="19">
        <v>94</v>
      </c>
      <c r="B99" s="29">
        <v>3</v>
      </c>
      <c r="C99" s="70" t="s">
        <v>55</v>
      </c>
      <c r="D99" s="242">
        <f>SUM(D100:D130)</f>
        <v>5396</v>
      </c>
      <c r="E99" s="243">
        <f>SUM(E100:E130)</f>
        <v>14144</v>
      </c>
      <c r="F99" s="243">
        <f>SUM(F100:F130)</f>
        <v>6797</v>
      </c>
      <c r="G99" s="244">
        <f>SUM(G100:G130)</f>
        <v>7347</v>
      </c>
      <c r="H99" s="26"/>
    </row>
    <row r="100" spans="1:8" ht="13.5" customHeight="1">
      <c r="A100" s="19">
        <v>95</v>
      </c>
      <c r="B100" s="29">
        <v>4</v>
      </c>
      <c r="C100" s="71" t="s">
        <v>56</v>
      </c>
      <c r="D100" s="235">
        <v>19</v>
      </c>
      <c r="E100" s="230">
        <v>62</v>
      </c>
      <c r="F100" s="230">
        <v>32</v>
      </c>
      <c r="G100" s="231">
        <v>30</v>
      </c>
      <c r="H100" s="26"/>
    </row>
    <row r="101" spans="1:8" ht="13.5" customHeight="1">
      <c r="A101" s="19">
        <v>96</v>
      </c>
      <c r="B101" s="29">
        <v>4</v>
      </c>
      <c r="C101" s="71" t="s">
        <v>57</v>
      </c>
      <c r="D101" s="235">
        <v>23</v>
      </c>
      <c r="E101" s="230">
        <v>76</v>
      </c>
      <c r="F101" s="230">
        <v>36</v>
      </c>
      <c r="G101" s="231">
        <v>40</v>
      </c>
      <c r="H101" s="26"/>
    </row>
    <row r="102" spans="1:8" ht="15.75" customHeight="1">
      <c r="A102" s="19">
        <v>97</v>
      </c>
      <c r="B102" s="29">
        <v>4</v>
      </c>
      <c r="C102" s="71" t="s">
        <v>58</v>
      </c>
      <c r="D102" s="235">
        <v>149</v>
      </c>
      <c r="E102" s="230">
        <v>186</v>
      </c>
      <c r="F102" s="230">
        <v>91</v>
      </c>
      <c r="G102" s="231">
        <v>95</v>
      </c>
      <c r="H102" s="26"/>
    </row>
    <row r="103" spans="1:8" ht="15.75" customHeight="1">
      <c r="A103" s="19">
        <v>98</v>
      </c>
      <c r="B103" s="29">
        <v>4</v>
      </c>
      <c r="C103" s="71" t="s">
        <v>59</v>
      </c>
      <c r="D103" s="235">
        <v>16</v>
      </c>
      <c r="E103" s="230">
        <v>50</v>
      </c>
      <c r="F103" s="230">
        <v>25</v>
      </c>
      <c r="G103" s="231">
        <v>25</v>
      </c>
      <c r="H103" s="26"/>
    </row>
    <row r="104" spans="1:8" ht="15.75" customHeight="1">
      <c r="A104" s="19">
        <v>99</v>
      </c>
      <c r="B104" s="29">
        <v>4</v>
      </c>
      <c r="C104" s="71" t="s">
        <v>60</v>
      </c>
      <c r="D104" s="235">
        <v>36</v>
      </c>
      <c r="E104" s="230">
        <v>103</v>
      </c>
      <c r="F104" s="230">
        <v>47</v>
      </c>
      <c r="G104" s="231">
        <v>56</v>
      </c>
      <c r="H104" s="26"/>
    </row>
    <row r="105" spans="1:8" ht="15.75" customHeight="1">
      <c r="A105" s="19">
        <v>100</v>
      </c>
      <c r="B105" s="29">
        <v>4</v>
      </c>
      <c r="C105" s="71" t="s">
        <v>61</v>
      </c>
      <c r="D105" s="235">
        <v>125</v>
      </c>
      <c r="E105" s="230">
        <v>387</v>
      </c>
      <c r="F105" s="230">
        <v>188</v>
      </c>
      <c r="G105" s="231">
        <v>199</v>
      </c>
      <c r="H105" s="26"/>
    </row>
    <row r="106" spans="1:8" ht="15.75" customHeight="1">
      <c r="A106" s="19">
        <v>101</v>
      </c>
      <c r="B106" s="29">
        <v>4</v>
      </c>
      <c r="C106" s="71" t="s">
        <v>62</v>
      </c>
      <c r="D106" s="235">
        <v>53</v>
      </c>
      <c r="E106" s="230">
        <v>154</v>
      </c>
      <c r="F106" s="230">
        <v>73</v>
      </c>
      <c r="G106" s="231">
        <v>81</v>
      </c>
      <c r="H106" s="26"/>
    </row>
    <row r="107" spans="1:8" ht="15.75" customHeight="1">
      <c r="A107" s="19">
        <v>102</v>
      </c>
      <c r="B107" s="29">
        <v>4</v>
      </c>
      <c r="C107" s="71" t="s">
        <v>63</v>
      </c>
      <c r="D107" s="235">
        <v>70</v>
      </c>
      <c r="E107" s="230">
        <v>208</v>
      </c>
      <c r="F107" s="230">
        <v>108</v>
      </c>
      <c r="G107" s="231">
        <v>100</v>
      </c>
      <c r="H107" s="26"/>
    </row>
    <row r="108" spans="1:8" ht="15.75" customHeight="1">
      <c r="A108" s="19">
        <v>103</v>
      </c>
      <c r="B108" s="29">
        <v>4</v>
      </c>
      <c r="C108" s="71" t="s">
        <v>64</v>
      </c>
      <c r="D108" s="235">
        <v>265</v>
      </c>
      <c r="E108" s="230">
        <v>698</v>
      </c>
      <c r="F108" s="230">
        <v>353</v>
      </c>
      <c r="G108" s="231">
        <v>345</v>
      </c>
      <c r="H108" s="26"/>
    </row>
    <row r="109" spans="1:8" ht="15.75" customHeight="1">
      <c r="A109" s="19">
        <v>104</v>
      </c>
      <c r="B109" s="29">
        <v>4</v>
      </c>
      <c r="C109" s="71" t="s">
        <v>65</v>
      </c>
      <c r="D109" s="235">
        <v>410</v>
      </c>
      <c r="E109" s="230">
        <v>1044</v>
      </c>
      <c r="F109" s="230">
        <v>457</v>
      </c>
      <c r="G109" s="231">
        <v>587</v>
      </c>
      <c r="H109" s="26"/>
    </row>
    <row r="110" spans="1:8" ht="15.75" customHeight="1">
      <c r="A110" s="19">
        <v>105</v>
      </c>
      <c r="B110" s="29">
        <v>4</v>
      </c>
      <c r="C110" s="71" t="s">
        <v>66</v>
      </c>
      <c r="D110" s="235">
        <v>83</v>
      </c>
      <c r="E110" s="230">
        <v>250</v>
      </c>
      <c r="F110" s="230">
        <v>125</v>
      </c>
      <c r="G110" s="231">
        <v>125</v>
      </c>
      <c r="H110" s="26"/>
    </row>
    <row r="111" spans="1:8" ht="15.75" customHeight="1">
      <c r="A111" s="19">
        <v>106</v>
      </c>
      <c r="B111" s="29">
        <v>4</v>
      </c>
      <c r="C111" s="71" t="s">
        <v>67</v>
      </c>
      <c r="D111" s="235">
        <v>343</v>
      </c>
      <c r="E111" s="230">
        <v>965</v>
      </c>
      <c r="F111" s="230">
        <v>471</v>
      </c>
      <c r="G111" s="231">
        <v>494</v>
      </c>
      <c r="H111" s="26"/>
    </row>
    <row r="112" spans="1:8" ht="15.75" customHeight="1">
      <c r="A112" s="19">
        <v>107</v>
      </c>
      <c r="B112" s="29">
        <v>4</v>
      </c>
      <c r="C112" s="71" t="s">
        <v>68</v>
      </c>
      <c r="D112" s="235">
        <v>1</v>
      </c>
      <c r="E112" s="230">
        <v>1</v>
      </c>
      <c r="F112" s="237">
        <v>0</v>
      </c>
      <c r="G112" s="231">
        <v>1</v>
      </c>
      <c r="H112" s="26"/>
    </row>
    <row r="113" spans="1:8" ht="15.75" customHeight="1">
      <c r="A113" s="19">
        <v>108</v>
      </c>
      <c r="B113" s="29">
        <v>4</v>
      </c>
      <c r="C113" s="71" t="s">
        <v>69</v>
      </c>
      <c r="D113" s="235">
        <v>1</v>
      </c>
      <c r="E113" s="230">
        <v>5</v>
      </c>
      <c r="F113" s="230">
        <v>1</v>
      </c>
      <c r="G113" s="231">
        <v>4</v>
      </c>
      <c r="H113" s="26"/>
    </row>
    <row r="114" spans="1:8" ht="15.75" customHeight="1">
      <c r="A114" s="19">
        <v>109</v>
      </c>
      <c r="B114" s="29">
        <v>4</v>
      </c>
      <c r="C114" s="71" t="s">
        <v>762</v>
      </c>
      <c r="D114" s="235">
        <v>177</v>
      </c>
      <c r="E114" s="230">
        <v>510</v>
      </c>
      <c r="F114" s="230">
        <v>248</v>
      </c>
      <c r="G114" s="231">
        <v>262</v>
      </c>
      <c r="H114" s="26"/>
    </row>
    <row r="115" spans="1:8" ht="15.75" customHeight="1">
      <c r="A115" s="19">
        <v>110</v>
      </c>
      <c r="B115" s="29">
        <v>4</v>
      </c>
      <c r="C115" s="71" t="s">
        <v>854</v>
      </c>
      <c r="D115" s="235">
        <v>234</v>
      </c>
      <c r="E115" s="230">
        <v>542</v>
      </c>
      <c r="F115" s="230">
        <v>235</v>
      </c>
      <c r="G115" s="231">
        <v>307</v>
      </c>
      <c r="H115" s="26"/>
    </row>
    <row r="116" spans="1:8" ht="15.75" customHeight="1">
      <c r="A116" s="19">
        <v>111</v>
      </c>
      <c r="B116" s="29">
        <v>4</v>
      </c>
      <c r="C116" s="71" t="s">
        <v>855</v>
      </c>
      <c r="D116" s="235">
        <v>154</v>
      </c>
      <c r="E116" s="230">
        <v>386</v>
      </c>
      <c r="F116" s="230">
        <v>178</v>
      </c>
      <c r="G116" s="231">
        <v>208</v>
      </c>
      <c r="H116" s="26"/>
    </row>
    <row r="117" spans="1:8" ht="15.75" customHeight="1">
      <c r="A117" s="19">
        <v>112</v>
      </c>
      <c r="B117" s="29">
        <v>4</v>
      </c>
      <c r="C117" s="71" t="s">
        <v>856</v>
      </c>
      <c r="D117" s="235">
        <v>636</v>
      </c>
      <c r="E117" s="230">
        <v>1884</v>
      </c>
      <c r="F117" s="230">
        <v>888</v>
      </c>
      <c r="G117" s="231">
        <v>996</v>
      </c>
      <c r="H117" s="26"/>
    </row>
    <row r="118" spans="1:8" ht="15.75" customHeight="1">
      <c r="A118" s="19">
        <v>113</v>
      </c>
      <c r="B118" s="29">
        <v>4</v>
      </c>
      <c r="C118" s="71" t="s">
        <v>70</v>
      </c>
      <c r="D118" s="235">
        <v>174</v>
      </c>
      <c r="E118" s="230">
        <v>465</v>
      </c>
      <c r="F118" s="230">
        <v>233</v>
      </c>
      <c r="G118" s="231">
        <v>232</v>
      </c>
      <c r="H118" s="26"/>
    </row>
    <row r="119" spans="1:8" ht="15.75" customHeight="1">
      <c r="A119" s="19">
        <v>114</v>
      </c>
      <c r="B119" s="29">
        <v>4</v>
      </c>
      <c r="C119" s="71" t="s">
        <v>71</v>
      </c>
      <c r="D119" s="235">
        <v>625</v>
      </c>
      <c r="E119" s="230">
        <v>1636</v>
      </c>
      <c r="F119" s="230">
        <v>800</v>
      </c>
      <c r="G119" s="231">
        <v>836</v>
      </c>
      <c r="H119" s="26"/>
    </row>
    <row r="120" spans="1:8" ht="15.75" customHeight="1">
      <c r="A120" s="19">
        <v>115</v>
      </c>
      <c r="B120" s="29">
        <v>4</v>
      </c>
      <c r="C120" s="71" t="s">
        <v>72</v>
      </c>
      <c r="D120" s="235">
        <v>273</v>
      </c>
      <c r="E120" s="230">
        <v>769</v>
      </c>
      <c r="F120" s="230">
        <v>381</v>
      </c>
      <c r="G120" s="231">
        <v>388</v>
      </c>
      <c r="H120" s="26"/>
    </row>
    <row r="121" spans="1:8" ht="15.75" customHeight="1">
      <c r="A121" s="19">
        <v>116</v>
      </c>
      <c r="B121" s="29">
        <v>4</v>
      </c>
      <c r="C121" s="71" t="s">
        <v>73</v>
      </c>
      <c r="D121" s="235">
        <v>376</v>
      </c>
      <c r="E121" s="230">
        <v>946</v>
      </c>
      <c r="F121" s="230">
        <v>452</v>
      </c>
      <c r="G121" s="231">
        <v>494</v>
      </c>
      <c r="H121" s="26"/>
    </row>
    <row r="122" spans="1:8" ht="15.75" customHeight="1">
      <c r="A122" s="19">
        <v>117</v>
      </c>
      <c r="B122" s="29">
        <v>4</v>
      </c>
      <c r="C122" s="71" t="s">
        <v>769</v>
      </c>
      <c r="D122" s="235">
        <v>727</v>
      </c>
      <c r="E122" s="230">
        <v>1836</v>
      </c>
      <c r="F122" s="230">
        <v>885</v>
      </c>
      <c r="G122" s="231">
        <v>951</v>
      </c>
      <c r="H122" s="26"/>
    </row>
    <row r="123" spans="1:8" ht="15.75" customHeight="1">
      <c r="A123" s="19">
        <v>118</v>
      </c>
      <c r="B123" s="29">
        <v>4</v>
      </c>
      <c r="C123" s="71" t="s">
        <v>74</v>
      </c>
      <c r="D123" s="235">
        <v>272</v>
      </c>
      <c r="E123" s="230">
        <v>637</v>
      </c>
      <c r="F123" s="230">
        <v>324</v>
      </c>
      <c r="G123" s="231">
        <v>313</v>
      </c>
      <c r="H123" s="26"/>
    </row>
    <row r="124" spans="1:8" ht="15.75" customHeight="1">
      <c r="A124" s="19">
        <v>119</v>
      </c>
      <c r="B124" s="29">
        <v>4</v>
      </c>
      <c r="C124" s="71" t="s">
        <v>75</v>
      </c>
      <c r="D124" s="235">
        <v>35</v>
      </c>
      <c r="E124" s="230">
        <v>89</v>
      </c>
      <c r="F124" s="230">
        <v>44</v>
      </c>
      <c r="G124" s="231">
        <v>45</v>
      </c>
      <c r="H124" s="26"/>
    </row>
    <row r="125" spans="1:8" ht="15.75" customHeight="1">
      <c r="A125" s="19">
        <v>120</v>
      </c>
      <c r="B125" s="29">
        <v>4</v>
      </c>
      <c r="C125" s="71" t="s">
        <v>76</v>
      </c>
      <c r="D125" s="235">
        <v>11</v>
      </c>
      <c r="E125" s="230">
        <v>30</v>
      </c>
      <c r="F125" s="230">
        <v>15</v>
      </c>
      <c r="G125" s="231">
        <v>15</v>
      </c>
      <c r="H125" s="26"/>
    </row>
    <row r="126" spans="1:8" ht="15.75" customHeight="1">
      <c r="A126" s="19">
        <v>121</v>
      </c>
      <c r="B126" s="29">
        <v>4</v>
      </c>
      <c r="C126" s="74" t="s">
        <v>81</v>
      </c>
      <c r="D126" s="235">
        <v>37</v>
      </c>
      <c r="E126" s="230">
        <v>93</v>
      </c>
      <c r="F126" s="230">
        <v>44</v>
      </c>
      <c r="G126" s="231">
        <v>49</v>
      </c>
      <c r="H126" s="26"/>
    </row>
    <row r="127" spans="1:8" ht="15.75" customHeight="1">
      <c r="A127" s="19">
        <v>122</v>
      </c>
      <c r="B127" s="29">
        <v>4</v>
      </c>
      <c r="C127" s="71" t="s">
        <v>77</v>
      </c>
      <c r="D127" s="235">
        <v>2</v>
      </c>
      <c r="E127" s="230">
        <v>2</v>
      </c>
      <c r="F127" s="230">
        <v>1</v>
      </c>
      <c r="G127" s="231">
        <v>1</v>
      </c>
      <c r="H127" s="26"/>
    </row>
    <row r="128" spans="1:8" ht="15.75" customHeight="1">
      <c r="A128" s="19">
        <v>123</v>
      </c>
      <c r="B128" s="29">
        <v>4</v>
      </c>
      <c r="C128" s="71" t="s">
        <v>78</v>
      </c>
      <c r="D128" s="235">
        <v>45</v>
      </c>
      <c r="E128" s="230">
        <v>71</v>
      </c>
      <c r="F128" s="230">
        <v>33</v>
      </c>
      <c r="G128" s="231">
        <v>38</v>
      </c>
      <c r="H128" s="26"/>
    </row>
    <row r="129" spans="1:8" ht="15.75" customHeight="1">
      <c r="A129" s="19">
        <v>124</v>
      </c>
      <c r="B129" s="29">
        <v>4</v>
      </c>
      <c r="C129" s="71" t="s">
        <v>79</v>
      </c>
      <c r="D129" s="235">
        <v>4</v>
      </c>
      <c r="E129" s="230">
        <v>11</v>
      </c>
      <c r="F129" s="230">
        <v>6</v>
      </c>
      <c r="G129" s="231">
        <v>5</v>
      </c>
      <c r="H129" s="26"/>
    </row>
    <row r="130" spans="1:8" ht="15.75" customHeight="1">
      <c r="A130" s="19">
        <v>125</v>
      </c>
      <c r="B130" s="29">
        <v>4</v>
      </c>
      <c r="C130" s="71" t="s">
        <v>80</v>
      </c>
      <c r="D130" s="235">
        <v>20</v>
      </c>
      <c r="E130" s="230">
        <v>48</v>
      </c>
      <c r="F130" s="230">
        <v>23</v>
      </c>
      <c r="G130" s="231">
        <v>25</v>
      </c>
      <c r="H130" s="26"/>
    </row>
    <row r="131" spans="1:8" ht="15.75" customHeight="1">
      <c r="A131" s="19">
        <v>126</v>
      </c>
      <c r="B131" s="29">
        <v>3</v>
      </c>
      <c r="C131" s="70" t="s">
        <v>82</v>
      </c>
      <c r="D131" s="242">
        <f>SUM(D132:D142)</f>
        <v>426</v>
      </c>
      <c r="E131" s="243">
        <f>SUM(E132:E142)</f>
        <v>954</v>
      </c>
      <c r="F131" s="243">
        <f>SUM(F132:F142)</f>
        <v>424</v>
      </c>
      <c r="G131" s="244">
        <f>SUM(G132:G142)</f>
        <v>530</v>
      </c>
      <c r="H131" s="26"/>
    </row>
    <row r="132" spans="1:8" ht="15.75" customHeight="1">
      <c r="A132" s="19">
        <v>127</v>
      </c>
      <c r="B132" s="29">
        <v>4</v>
      </c>
      <c r="C132" s="71" t="s">
        <v>83</v>
      </c>
      <c r="D132" s="235">
        <v>161</v>
      </c>
      <c r="E132" s="230">
        <v>217</v>
      </c>
      <c r="F132" s="230">
        <v>72</v>
      </c>
      <c r="G132" s="231">
        <v>145</v>
      </c>
      <c r="H132" s="26"/>
    </row>
    <row r="133" spans="1:8" ht="15.75" customHeight="1">
      <c r="A133" s="19">
        <v>128</v>
      </c>
      <c r="B133" s="29">
        <v>4</v>
      </c>
      <c r="C133" s="71" t="s">
        <v>84</v>
      </c>
      <c r="D133" s="235">
        <v>14</v>
      </c>
      <c r="E133" s="230">
        <v>32</v>
      </c>
      <c r="F133" s="230">
        <v>17</v>
      </c>
      <c r="G133" s="231">
        <v>15</v>
      </c>
      <c r="H133" s="26"/>
    </row>
    <row r="134" spans="1:8" ht="15.75" customHeight="1">
      <c r="A134" s="19">
        <v>129</v>
      </c>
      <c r="B134" s="29">
        <v>4</v>
      </c>
      <c r="C134" s="71" t="s">
        <v>85</v>
      </c>
      <c r="D134" s="235">
        <v>31</v>
      </c>
      <c r="E134" s="230">
        <v>92</v>
      </c>
      <c r="F134" s="230">
        <v>41</v>
      </c>
      <c r="G134" s="231">
        <v>51</v>
      </c>
      <c r="H134" s="26"/>
    </row>
    <row r="135" spans="1:8" ht="15.75" customHeight="1">
      <c r="A135" s="19">
        <v>130</v>
      </c>
      <c r="B135" s="29">
        <v>4</v>
      </c>
      <c r="C135" s="71" t="s">
        <v>86</v>
      </c>
      <c r="D135" s="235">
        <v>38</v>
      </c>
      <c r="E135" s="230">
        <v>119</v>
      </c>
      <c r="F135" s="230">
        <v>61</v>
      </c>
      <c r="G135" s="231">
        <v>58</v>
      </c>
      <c r="H135" s="26"/>
    </row>
    <row r="136" spans="1:8" ht="15.75" customHeight="1">
      <c r="A136" s="19">
        <v>131</v>
      </c>
      <c r="B136" s="29">
        <v>4</v>
      </c>
      <c r="C136" s="71" t="s">
        <v>87</v>
      </c>
      <c r="D136" s="235">
        <v>17</v>
      </c>
      <c r="E136" s="230">
        <v>53</v>
      </c>
      <c r="F136" s="230">
        <v>24</v>
      </c>
      <c r="G136" s="231">
        <v>29</v>
      </c>
      <c r="H136" s="26"/>
    </row>
    <row r="137" spans="1:8" ht="15.75" customHeight="1">
      <c r="A137" s="19">
        <v>132</v>
      </c>
      <c r="B137" s="29">
        <v>4</v>
      </c>
      <c r="C137" s="71" t="s">
        <v>88</v>
      </c>
      <c r="D137" s="235">
        <v>16</v>
      </c>
      <c r="E137" s="230">
        <v>41</v>
      </c>
      <c r="F137" s="230">
        <v>17</v>
      </c>
      <c r="G137" s="231">
        <v>24</v>
      </c>
      <c r="H137" s="26"/>
    </row>
    <row r="138" spans="1:8" ht="15.75" customHeight="1">
      <c r="A138" s="19">
        <v>133</v>
      </c>
      <c r="B138" s="29">
        <v>4</v>
      </c>
      <c r="C138" s="71" t="s">
        <v>89</v>
      </c>
      <c r="D138" s="235">
        <v>9</v>
      </c>
      <c r="E138" s="230">
        <v>26</v>
      </c>
      <c r="F138" s="230">
        <v>12</v>
      </c>
      <c r="G138" s="231">
        <v>14</v>
      </c>
      <c r="H138" s="26"/>
    </row>
    <row r="139" spans="1:8" ht="15.75" customHeight="1">
      <c r="A139" s="19">
        <v>134</v>
      </c>
      <c r="B139" s="29">
        <v>4</v>
      </c>
      <c r="C139" s="71" t="s">
        <v>90</v>
      </c>
      <c r="D139" s="235">
        <v>30</v>
      </c>
      <c r="E139" s="230">
        <v>84</v>
      </c>
      <c r="F139" s="230">
        <v>43</v>
      </c>
      <c r="G139" s="231">
        <v>41</v>
      </c>
      <c r="H139" s="26"/>
    </row>
    <row r="140" spans="1:8" ht="15.75" customHeight="1">
      <c r="A140" s="19">
        <v>135</v>
      </c>
      <c r="B140" s="29">
        <v>4</v>
      </c>
      <c r="C140" s="71" t="s">
        <v>91</v>
      </c>
      <c r="D140" s="235">
        <v>9</v>
      </c>
      <c r="E140" s="230">
        <v>22</v>
      </c>
      <c r="F140" s="230">
        <v>11</v>
      </c>
      <c r="G140" s="231">
        <v>11</v>
      </c>
      <c r="H140" s="26"/>
    </row>
    <row r="141" spans="1:8" ht="15.75" customHeight="1">
      <c r="A141" s="19">
        <v>136</v>
      </c>
      <c r="B141" s="29">
        <v>4</v>
      </c>
      <c r="C141" s="71" t="s">
        <v>92</v>
      </c>
      <c r="D141" s="235">
        <v>93</v>
      </c>
      <c r="E141" s="230">
        <v>243</v>
      </c>
      <c r="F141" s="230">
        <v>112</v>
      </c>
      <c r="G141" s="231">
        <v>131</v>
      </c>
      <c r="H141" s="26"/>
    </row>
    <row r="142" spans="1:8" ht="15.75" customHeight="1">
      <c r="A142" s="19">
        <v>137</v>
      </c>
      <c r="B142" s="29">
        <v>4</v>
      </c>
      <c r="C142" s="71" t="s">
        <v>758</v>
      </c>
      <c r="D142" s="235">
        <v>8</v>
      </c>
      <c r="E142" s="230">
        <v>25</v>
      </c>
      <c r="F142" s="230">
        <v>14</v>
      </c>
      <c r="G142" s="231">
        <v>11</v>
      </c>
      <c r="H142" s="26"/>
    </row>
    <row r="143" spans="1:8" ht="13.5">
      <c r="A143" s="19">
        <v>138</v>
      </c>
      <c r="B143" s="29">
        <v>3</v>
      </c>
      <c r="C143" s="73" t="s">
        <v>93</v>
      </c>
      <c r="D143" s="242">
        <f>SUM(D144:D166)</f>
        <v>2146</v>
      </c>
      <c r="E143" s="243">
        <f>SUM(E144:E166)</f>
        <v>5968</v>
      </c>
      <c r="F143" s="243">
        <f>SUM(F144:F166)</f>
        <v>2933</v>
      </c>
      <c r="G143" s="244">
        <f>SUM(G144:G166)</f>
        <v>3035</v>
      </c>
      <c r="H143" s="26"/>
    </row>
    <row r="144" spans="1:8" ht="13.5" customHeight="1">
      <c r="A144" s="19">
        <v>139</v>
      </c>
      <c r="B144" s="29">
        <v>4</v>
      </c>
      <c r="C144" s="72" t="s">
        <v>94</v>
      </c>
      <c r="D144" s="235">
        <v>74</v>
      </c>
      <c r="E144" s="230">
        <v>218</v>
      </c>
      <c r="F144" s="230">
        <v>110</v>
      </c>
      <c r="G144" s="231">
        <v>108</v>
      </c>
      <c r="H144" s="26"/>
    </row>
    <row r="145" spans="1:8" ht="13.5" customHeight="1">
      <c r="A145" s="19">
        <v>140</v>
      </c>
      <c r="B145" s="29">
        <v>4</v>
      </c>
      <c r="C145" s="72" t="s">
        <v>95</v>
      </c>
      <c r="D145" s="235">
        <v>16</v>
      </c>
      <c r="E145" s="230">
        <v>49</v>
      </c>
      <c r="F145" s="230">
        <v>21</v>
      </c>
      <c r="G145" s="231">
        <v>28</v>
      </c>
      <c r="H145" s="26"/>
    </row>
    <row r="146" spans="1:8" ht="15.75" customHeight="1">
      <c r="A146" s="19">
        <v>141</v>
      </c>
      <c r="B146" s="29">
        <v>4</v>
      </c>
      <c r="C146" s="72" t="s">
        <v>96</v>
      </c>
      <c r="D146" s="235">
        <v>97</v>
      </c>
      <c r="E146" s="230">
        <v>322</v>
      </c>
      <c r="F146" s="230">
        <v>156</v>
      </c>
      <c r="G146" s="231">
        <v>166</v>
      </c>
      <c r="H146" s="26"/>
    </row>
    <row r="147" spans="1:8" ht="15.75" customHeight="1">
      <c r="A147" s="19">
        <v>142</v>
      </c>
      <c r="B147" s="29">
        <v>4</v>
      </c>
      <c r="C147" s="72" t="s">
        <v>97</v>
      </c>
      <c r="D147" s="235">
        <v>15</v>
      </c>
      <c r="E147" s="230">
        <v>59</v>
      </c>
      <c r="F147" s="230">
        <v>33</v>
      </c>
      <c r="G147" s="231">
        <v>26</v>
      </c>
      <c r="H147" s="26"/>
    </row>
    <row r="148" spans="1:8" ht="15.75" customHeight="1">
      <c r="A148" s="19">
        <v>143</v>
      </c>
      <c r="B148" s="29">
        <v>4</v>
      </c>
      <c r="C148" s="72" t="s">
        <v>98</v>
      </c>
      <c r="D148" s="235">
        <v>56</v>
      </c>
      <c r="E148" s="230">
        <v>192</v>
      </c>
      <c r="F148" s="230">
        <v>92</v>
      </c>
      <c r="G148" s="231">
        <v>100</v>
      </c>
      <c r="H148" s="26"/>
    </row>
    <row r="149" spans="1:8" ht="15.75" customHeight="1">
      <c r="A149" s="19">
        <v>144</v>
      </c>
      <c r="B149" s="29">
        <v>4</v>
      </c>
      <c r="C149" s="72" t="s">
        <v>99</v>
      </c>
      <c r="D149" s="235">
        <v>28</v>
      </c>
      <c r="E149" s="230">
        <v>65</v>
      </c>
      <c r="F149" s="230">
        <v>29</v>
      </c>
      <c r="G149" s="231">
        <v>36</v>
      </c>
      <c r="H149" s="26"/>
    </row>
    <row r="150" spans="1:8" ht="15.75" customHeight="1">
      <c r="A150" s="19">
        <v>145</v>
      </c>
      <c r="B150" s="29">
        <v>4</v>
      </c>
      <c r="C150" s="72" t="s">
        <v>100</v>
      </c>
      <c r="D150" s="235">
        <v>21</v>
      </c>
      <c r="E150" s="230">
        <v>69</v>
      </c>
      <c r="F150" s="230">
        <v>37</v>
      </c>
      <c r="G150" s="231">
        <v>32</v>
      </c>
      <c r="H150" s="26"/>
    </row>
    <row r="151" spans="1:8" ht="15.75" customHeight="1">
      <c r="A151" s="19">
        <v>146</v>
      </c>
      <c r="B151" s="29">
        <v>4</v>
      </c>
      <c r="C151" s="72" t="s">
        <v>101</v>
      </c>
      <c r="D151" s="235">
        <v>58</v>
      </c>
      <c r="E151" s="230">
        <v>197</v>
      </c>
      <c r="F151" s="230">
        <v>102</v>
      </c>
      <c r="G151" s="231">
        <v>95</v>
      </c>
      <c r="H151" s="26"/>
    </row>
    <row r="152" spans="1:8" ht="15.75" customHeight="1">
      <c r="A152" s="19">
        <v>147</v>
      </c>
      <c r="B152" s="29">
        <v>4</v>
      </c>
      <c r="C152" s="72" t="s">
        <v>102</v>
      </c>
      <c r="D152" s="235">
        <v>5</v>
      </c>
      <c r="E152" s="230">
        <v>17</v>
      </c>
      <c r="F152" s="230">
        <v>8</v>
      </c>
      <c r="G152" s="231">
        <v>9</v>
      </c>
      <c r="H152" s="26"/>
    </row>
    <row r="153" spans="1:8" ht="15.75" customHeight="1">
      <c r="A153" s="19">
        <v>148</v>
      </c>
      <c r="B153" s="29">
        <v>4</v>
      </c>
      <c r="C153" s="72" t="s">
        <v>103</v>
      </c>
      <c r="D153" s="235">
        <v>8</v>
      </c>
      <c r="E153" s="230">
        <v>25</v>
      </c>
      <c r="F153" s="230">
        <v>13</v>
      </c>
      <c r="G153" s="231">
        <v>12</v>
      </c>
      <c r="H153" s="26"/>
    </row>
    <row r="154" spans="1:8" ht="15.75" customHeight="1">
      <c r="A154" s="19">
        <v>149</v>
      </c>
      <c r="B154" s="29">
        <v>4</v>
      </c>
      <c r="C154" s="72" t="s">
        <v>104</v>
      </c>
      <c r="D154" s="235">
        <v>14</v>
      </c>
      <c r="E154" s="230">
        <v>39</v>
      </c>
      <c r="F154" s="230">
        <v>22</v>
      </c>
      <c r="G154" s="231">
        <v>17</v>
      </c>
      <c r="H154" s="26"/>
    </row>
    <row r="155" spans="1:8" ht="15.75" customHeight="1">
      <c r="A155" s="19">
        <v>150</v>
      </c>
      <c r="B155" s="29">
        <v>4</v>
      </c>
      <c r="C155" s="72" t="s">
        <v>105</v>
      </c>
      <c r="D155" s="235">
        <v>37</v>
      </c>
      <c r="E155" s="230">
        <v>100</v>
      </c>
      <c r="F155" s="230">
        <v>48</v>
      </c>
      <c r="G155" s="231">
        <v>52</v>
      </c>
      <c r="H155" s="26"/>
    </row>
    <row r="156" spans="1:8" ht="15.75" customHeight="1">
      <c r="A156" s="19">
        <v>151</v>
      </c>
      <c r="B156" s="29">
        <v>4</v>
      </c>
      <c r="C156" s="72" t="s">
        <v>106</v>
      </c>
      <c r="D156" s="235">
        <v>129</v>
      </c>
      <c r="E156" s="230">
        <v>347</v>
      </c>
      <c r="F156" s="230">
        <v>176</v>
      </c>
      <c r="G156" s="231">
        <v>171</v>
      </c>
      <c r="H156" s="26"/>
    </row>
    <row r="157" spans="1:8" ht="15.75" customHeight="1">
      <c r="A157" s="19">
        <v>152</v>
      </c>
      <c r="B157" s="29">
        <v>4</v>
      </c>
      <c r="C157" s="72" t="s">
        <v>107</v>
      </c>
      <c r="D157" s="235">
        <v>143</v>
      </c>
      <c r="E157" s="230">
        <v>388</v>
      </c>
      <c r="F157" s="230">
        <v>200</v>
      </c>
      <c r="G157" s="231">
        <v>188</v>
      </c>
      <c r="H157" s="26"/>
    </row>
    <row r="158" spans="1:8" ht="15.75" customHeight="1">
      <c r="A158" s="19">
        <v>153</v>
      </c>
      <c r="B158" s="29">
        <v>4</v>
      </c>
      <c r="C158" s="72" t="s">
        <v>108</v>
      </c>
      <c r="D158" s="235">
        <v>58</v>
      </c>
      <c r="E158" s="230">
        <v>61</v>
      </c>
      <c r="F158" s="230">
        <v>18</v>
      </c>
      <c r="G158" s="231">
        <v>43</v>
      </c>
      <c r="H158" s="26"/>
    </row>
    <row r="159" spans="1:8" ht="15.75" customHeight="1">
      <c r="A159" s="19">
        <v>154</v>
      </c>
      <c r="B159" s="29">
        <v>4</v>
      </c>
      <c r="C159" s="72" t="s">
        <v>109</v>
      </c>
      <c r="D159" s="235">
        <v>2</v>
      </c>
      <c r="E159" s="230">
        <v>7</v>
      </c>
      <c r="F159" s="230">
        <v>3</v>
      </c>
      <c r="G159" s="231">
        <v>4</v>
      </c>
      <c r="H159" s="26"/>
    </row>
    <row r="160" spans="1:8" ht="15.75" customHeight="1">
      <c r="A160" s="19">
        <v>155</v>
      </c>
      <c r="B160" s="29">
        <v>4</v>
      </c>
      <c r="C160" s="72" t="s">
        <v>110</v>
      </c>
      <c r="D160" s="235">
        <v>41</v>
      </c>
      <c r="E160" s="230">
        <v>124</v>
      </c>
      <c r="F160" s="230">
        <v>56</v>
      </c>
      <c r="G160" s="231">
        <v>68</v>
      </c>
      <c r="H160" s="26"/>
    </row>
    <row r="161" spans="1:8" ht="15.75" customHeight="1">
      <c r="A161" s="19">
        <v>156</v>
      </c>
      <c r="B161" s="29">
        <v>4</v>
      </c>
      <c r="C161" s="72" t="s">
        <v>939</v>
      </c>
      <c r="D161" s="235">
        <v>265</v>
      </c>
      <c r="E161" s="230">
        <v>761</v>
      </c>
      <c r="F161" s="230">
        <v>384</v>
      </c>
      <c r="G161" s="231">
        <v>377</v>
      </c>
      <c r="H161" s="26"/>
    </row>
    <row r="162" spans="1:8" ht="15.75" customHeight="1">
      <c r="A162" s="19">
        <v>157</v>
      </c>
      <c r="B162" s="29">
        <v>4</v>
      </c>
      <c r="C162" s="72" t="s">
        <v>857</v>
      </c>
      <c r="D162" s="235">
        <v>304</v>
      </c>
      <c r="E162" s="230">
        <v>815</v>
      </c>
      <c r="F162" s="230">
        <v>413</v>
      </c>
      <c r="G162" s="231">
        <v>402</v>
      </c>
      <c r="H162" s="26"/>
    </row>
    <row r="163" spans="1:8" ht="15.75" customHeight="1">
      <c r="A163" s="19">
        <v>158</v>
      </c>
      <c r="B163" s="29">
        <v>4</v>
      </c>
      <c r="C163" s="72" t="s">
        <v>858</v>
      </c>
      <c r="D163" s="235">
        <v>168</v>
      </c>
      <c r="E163" s="230">
        <v>440</v>
      </c>
      <c r="F163" s="230">
        <v>212</v>
      </c>
      <c r="G163" s="231">
        <v>228</v>
      </c>
      <c r="H163" s="26"/>
    </row>
    <row r="164" spans="1:8" ht="15.75" customHeight="1">
      <c r="A164" s="19">
        <v>159</v>
      </c>
      <c r="B164" s="29">
        <v>4</v>
      </c>
      <c r="C164" s="72" t="s">
        <v>859</v>
      </c>
      <c r="D164" s="235">
        <v>258</v>
      </c>
      <c r="E164" s="230">
        <v>804</v>
      </c>
      <c r="F164" s="230">
        <v>386</v>
      </c>
      <c r="G164" s="231">
        <v>418</v>
      </c>
      <c r="H164" s="26"/>
    </row>
    <row r="165" spans="1:8" ht="15.75" customHeight="1">
      <c r="A165" s="19">
        <v>160</v>
      </c>
      <c r="B165" s="29">
        <v>4</v>
      </c>
      <c r="C165" s="72" t="s">
        <v>860</v>
      </c>
      <c r="D165" s="235">
        <v>258</v>
      </c>
      <c r="E165" s="230">
        <v>674</v>
      </c>
      <c r="F165" s="230">
        <v>327</v>
      </c>
      <c r="G165" s="231">
        <v>347</v>
      </c>
      <c r="H165" s="26"/>
    </row>
    <row r="166" spans="1:8" ht="15.75" customHeight="1">
      <c r="A166" s="19">
        <v>161</v>
      </c>
      <c r="B166" s="29">
        <v>4</v>
      </c>
      <c r="C166" s="72" t="s">
        <v>861</v>
      </c>
      <c r="D166" s="235">
        <v>91</v>
      </c>
      <c r="E166" s="230">
        <v>195</v>
      </c>
      <c r="F166" s="230">
        <v>87</v>
      </c>
      <c r="G166" s="231">
        <v>108</v>
      </c>
      <c r="H166" s="26"/>
    </row>
    <row r="167" spans="1:8" ht="15.75" customHeight="1">
      <c r="A167" s="19">
        <v>162</v>
      </c>
      <c r="B167" s="29">
        <v>3</v>
      </c>
      <c r="C167" s="73" t="s">
        <v>111</v>
      </c>
      <c r="D167" s="242">
        <f>SUM(D168:D200)</f>
        <v>1741</v>
      </c>
      <c r="E167" s="243">
        <f>SUM(E168:E200)</f>
        <v>4859</v>
      </c>
      <c r="F167" s="243">
        <f>SUM(F168:F200)</f>
        <v>2389</v>
      </c>
      <c r="G167" s="244">
        <f>SUM(G168:G200)</f>
        <v>2470</v>
      </c>
      <c r="H167" s="26"/>
    </row>
    <row r="168" spans="1:8" ht="15.75" customHeight="1">
      <c r="A168" s="19">
        <v>163</v>
      </c>
      <c r="B168" s="29">
        <v>4</v>
      </c>
      <c r="C168" s="72" t="s">
        <v>112</v>
      </c>
      <c r="D168" s="235">
        <v>149</v>
      </c>
      <c r="E168" s="230">
        <v>340</v>
      </c>
      <c r="F168" s="230">
        <v>175</v>
      </c>
      <c r="G168" s="238">
        <v>165</v>
      </c>
      <c r="H168" s="26"/>
    </row>
    <row r="169" spans="1:8" ht="15.75" customHeight="1">
      <c r="A169" s="19">
        <v>164</v>
      </c>
      <c r="B169" s="29">
        <v>4</v>
      </c>
      <c r="C169" s="72" t="s">
        <v>113</v>
      </c>
      <c r="D169" s="235">
        <v>5</v>
      </c>
      <c r="E169" s="230">
        <v>8</v>
      </c>
      <c r="F169" s="230">
        <v>3</v>
      </c>
      <c r="G169" s="231">
        <v>5</v>
      </c>
      <c r="H169" s="26"/>
    </row>
    <row r="170" spans="1:8" ht="15.75" customHeight="1">
      <c r="A170" s="19">
        <v>165</v>
      </c>
      <c r="B170" s="29">
        <v>4</v>
      </c>
      <c r="C170" s="72" t="s">
        <v>130</v>
      </c>
      <c r="D170" s="235">
        <v>17</v>
      </c>
      <c r="E170" s="230">
        <v>50</v>
      </c>
      <c r="F170" s="230">
        <v>22</v>
      </c>
      <c r="G170" s="231">
        <v>28</v>
      </c>
      <c r="H170" s="26"/>
    </row>
    <row r="171" spans="1:8" ht="15.75" customHeight="1">
      <c r="A171" s="19">
        <v>166</v>
      </c>
      <c r="B171" s="29">
        <v>4</v>
      </c>
      <c r="C171" s="72" t="s">
        <v>114</v>
      </c>
      <c r="D171" s="235">
        <v>10</v>
      </c>
      <c r="E171" s="230">
        <v>28</v>
      </c>
      <c r="F171" s="230">
        <v>12</v>
      </c>
      <c r="G171" s="231">
        <v>16</v>
      </c>
      <c r="H171" s="26"/>
    </row>
    <row r="172" spans="1:8" ht="15.75" customHeight="1">
      <c r="A172" s="19">
        <v>167</v>
      </c>
      <c r="B172" s="29">
        <v>4</v>
      </c>
      <c r="C172" s="72" t="s">
        <v>115</v>
      </c>
      <c r="D172" s="235">
        <v>173</v>
      </c>
      <c r="E172" s="230">
        <v>463</v>
      </c>
      <c r="F172" s="230">
        <v>225</v>
      </c>
      <c r="G172" s="231">
        <v>238</v>
      </c>
      <c r="H172" s="26"/>
    </row>
    <row r="173" spans="1:8" ht="15.75" customHeight="1">
      <c r="A173" s="19">
        <v>168</v>
      </c>
      <c r="B173" s="29">
        <v>4</v>
      </c>
      <c r="C173" s="72" t="s">
        <v>116</v>
      </c>
      <c r="D173" s="235">
        <v>16</v>
      </c>
      <c r="E173" s="230">
        <v>46</v>
      </c>
      <c r="F173" s="230">
        <v>23</v>
      </c>
      <c r="G173" s="231">
        <v>23</v>
      </c>
      <c r="H173" s="26"/>
    </row>
    <row r="174" spans="1:8" ht="15.75" customHeight="1">
      <c r="A174" s="19">
        <v>169</v>
      </c>
      <c r="B174" s="29">
        <v>4</v>
      </c>
      <c r="C174" s="72" t="s">
        <v>117</v>
      </c>
      <c r="D174" s="235">
        <v>28</v>
      </c>
      <c r="E174" s="230">
        <v>95</v>
      </c>
      <c r="F174" s="230">
        <v>46</v>
      </c>
      <c r="G174" s="231">
        <v>49</v>
      </c>
      <c r="H174" s="26"/>
    </row>
    <row r="175" spans="1:8" ht="15.75" customHeight="1">
      <c r="A175" s="19">
        <v>170</v>
      </c>
      <c r="B175" s="29">
        <v>4</v>
      </c>
      <c r="C175" s="72" t="s">
        <v>118</v>
      </c>
      <c r="D175" s="235">
        <v>28</v>
      </c>
      <c r="E175" s="230">
        <v>93</v>
      </c>
      <c r="F175" s="230">
        <v>43</v>
      </c>
      <c r="G175" s="231">
        <v>50</v>
      </c>
      <c r="H175" s="26"/>
    </row>
    <row r="176" spans="1:8" ht="15.75" customHeight="1">
      <c r="A176" s="19">
        <v>171</v>
      </c>
      <c r="B176" s="29">
        <v>4</v>
      </c>
      <c r="C176" s="72" t="s">
        <v>119</v>
      </c>
      <c r="D176" s="235">
        <v>39</v>
      </c>
      <c r="E176" s="230">
        <v>114</v>
      </c>
      <c r="F176" s="230">
        <v>57</v>
      </c>
      <c r="G176" s="231">
        <v>57</v>
      </c>
      <c r="H176" s="26"/>
    </row>
    <row r="177" spans="1:8" ht="15.75" customHeight="1">
      <c r="A177" s="19">
        <v>172</v>
      </c>
      <c r="B177" s="29">
        <v>4</v>
      </c>
      <c r="C177" s="72" t="s">
        <v>120</v>
      </c>
      <c r="D177" s="235">
        <v>12</v>
      </c>
      <c r="E177" s="230">
        <v>38</v>
      </c>
      <c r="F177" s="230">
        <v>16</v>
      </c>
      <c r="G177" s="231">
        <v>22</v>
      </c>
      <c r="H177" s="26"/>
    </row>
    <row r="178" spans="1:8" ht="15.75" customHeight="1">
      <c r="A178" s="19">
        <v>173</v>
      </c>
      <c r="B178" s="29">
        <v>4</v>
      </c>
      <c r="C178" s="72" t="s">
        <v>121</v>
      </c>
      <c r="D178" s="235">
        <v>34</v>
      </c>
      <c r="E178" s="230">
        <v>93</v>
      </c>
      <c r="F178" s="230">
        <v>39</v>
      </c>
      <c r="G178" s="231">
        <v>54</v>
      </c>
      <c r="H178" s="26"/>
    </row>
    <row r="179" spans="1:8" ht="15.75" customHeight="1">
      <c r="A179" s="19">
        <v>174</v>
      </c>
      <c r="B179" s="29">
        <v>4</v>
      </c>
      <c r="C179" s="72" t="s">
        <v>122</v>
      </c>
      <c r="D179" s="235">
        <v>21</v>
      </c>
      <c r="E179" s="230">
        <v>53</v>
      </c>
      <c r="F179" s="230">
        <v>26</v>
      </c>
      <c r="G179" s="231">
        <v>27</v>
      </c>
      <c r="H179" s="26"/>
    </row>
    <row r="180" spans="1:8" ht="15.75" customHeight="1">
      <c r="A180" s="19">
        <v>175</v>
      </c>
      <c r="B180" s="29">
        <v>4</v>
      </c>
      <c r="C180" s="72" t="s">
        <v>123</v>
      </c>
      <c r="D180" s="235">
        <v>68</v>
      </c>
      <c r="E180" s="230">
        <v>187</v>
      </c>
      <c r="F180" s="230">
        <v>95</v>
      </c>
      <c r="G180" s="231">
        <v>92</v>
      </c>
      <c r="H180" s="26"/>
    </row>
    <row r="181" spans="1:8" ht="15.75" customHeight="1">
      <c r="A181" s="19">
        <v>176</v>
      </c>
      <c r="B181" s="29">
        <v>4</v>
      </c>
      <c r="C181" s="72" t="s">
        <v>124</v>
      </c>
      <c r="D181" s="235">
        <v>115</v>
      </c>
      <c r="E181" s="230">
        <v>328</v>
      </c>
      <c r="F181" s="230">
        <v>172</v>
      </c>
      <c r="G181" s="231">
        <v>156</v>
      </c>
      <c r="H181" s="26"/>
    </row>
    <row r="182" spans="1:8" ht="15.75" customHeight="1">
      <c r="A182" s="19">
        <v>177</v>
      </c>
      <c r="B182" s="29">
        <v>4</v>
      </c>
      <c r="C182" s="72" t="s">
        <v>125</v>
      </c>
      <c r="D182" s="235">
        <v>53</v>
      </c>
      <c r="E182" s="230">
        <v>160</v>
      </c>
      <c r="F182" s="230">
        <v>80</v>
      </c>
      <c r="G182" s="231">
        <v>80</v>
      </c>
      <c r="H182" s="26"/>
    </row>
    <row r="183" spans="1:8" ht="15.75" customHeight="1">
      <c r="A183" s="19">
        <v>178</v>
      </c>
      <c r="B183" s="29">
        <v>4</v>
      </c>
      <c r="C183" s="72" t="s">
        <v>126</v>
      </c>
      <c r="D183" s="235">
        <v>10</v>
      </c>
      <c r="E183" s="230">
        <v>29</v>
      </c>
      <c r="F183" s="230">
        <v>14</v>
      </c>
      <c r="G183" s="231">
        <v>15</v>
      </c>
      <c r="H183" s="26"/>
    </row>
    <row r="184" spans="1:8" ht="15.75" customHeight="1">
      <c r="A184" s="19">
        <v>179</v>
      </c>
      <c r="B184" s="29">
        <v>4</v>
      </c>
      <c r="C184" s="72" t="s">
        <v>127</v>
      </c>
      <c r="D184" s="235">
        <v>19</v>
      </c>
      <c r="E184" s="230">
        <v>62</v>
      </c>
      <c r="F184" s="230">
        <v>32</v>
      </c>
      <c r="G184" s="231">
        <v>30</v>
      </c>
      <c r="H184" s="26"/>
    </row>
    <row r="185" spans="1:8" ht="15.75" customHeight="1">
      <c r="A185" s="19">
        <v>180</v>
      </c>
      <c r="B185" s="29">
        <v>4</v>
      </c>
      <c r="C185" s="72" t="s">
        <v>128</v>
      </c>
      <c r="D185" s="235">
        <v>6</v>
      </c>
      <c r="E185" s="230">
        <v>14</v>
      </c>
      <c r="F185" s="230">
        <v>7</v>
      </c>
      <c r="G185" s="231">
        <v>7</v>
      </c>
      <c r="H185" s="26"/>
    </row>
    <row r="186" spans="1:8" ht="15.75" customHeight="1">
      <c r="A186" s="19">
        <v>181</v>
      </c>
      <c r="B186" s="29">
        <v>4</v>
      </c>
      <c r="C186" s="72" t="s">
        <v>129</v>
      </c>
      <c r="D186" s="235">
        <v>20</v>
      </c>
      <c r="E186" s="230">
        <v>68</v>
      </c>
      <c r="F186" s="230">
        <v>33</v>
      </c>
      <c r="G186" s="231">
        <v>35</v>
      </c>
      <c r="H186" s="26"/>
    </row>
    <row r="187" spans="1:8" ht="15.75" customHeight="1">
      <c r="A187" s="19">
        <v>182</v>
      </c>
      <c r="B187" s="29">
        <v>4</v>
      </c>
      <c r="C187" s="71" t="s">
        <v>940</v>
      </c>
      <c r="D187" s="235">
        <v>26</v>
      </c>
      <c r="E187" s="230">
        <v>77</v>
      </c>
      <c r="F187" s="230">
        <v>41</v>
      </c>
      <c r="G187" s="231">
        <v>36</v>
      </c>
      <c r="H187" s="26"/>
    </row>
    <row r="188" spans="1:8" ht="13.5" customHeight="1">
      <c r="A188" s="19">
        <v>183</v>
      </c>
      <c r="B188" s="29">
        <v>4</v>
      </c>
      <c r="C188" s="71" t="s">
        <v>941</v>
      </c>
      <c r="D188" s="235">
        <v>137</v>
      </c>
      <c r="E188" s="230">
        <v>398</v>
      </c>
      <c r="F188" s="230">
        <v>201</v>
      </c>
      <c r="G188" s="231">
        <v>197</v>
      </c>
      <c r="H188" s="26"/>
    </row>
    <row r="189" spans="1:8" ht="13.5" customHeight="1">
      <c r="A189" s="19">
        <v>184</v>
      </c>
      <c r="B189" s="29">
        <v>4</v>
      </c>
      <c r="C189" s="71" t="s">
        <v>942</v>
      </c>
      <c r="D189" s="235">
        <v>35</v>
      </c>
      <c r="E189" s="230">
        <v>109</v>
      </c>
      <c r="F189" s="230">
        <v>48</v>
      </c>
      <c r="G189" s="231">
        <v>61</v>
      </c>
      <c r="H189" s="26"/>
    </row>
    <row r="190" spans="1:8" ht="13.5" customHeight="1">
      <c r="A190" s="19">
        <v>185</v>
      </c>
      <c r="B190" s="29">
        <v>4</v>
      </c>
      <c r="C190" s="71" t="s">
        <v>943</v>
      </c>
      <c r="D190" s="235">
        <v>51</v>
      </c>
      <c r="E190" s="230">
        <v>171</v>
      </c>
      <c r="F190" s="230">
        <v>83</v>
      </c>
      <c r="G190" s="231">
        <v>88</v>
      </c>
      <c r="H190" s="26"/>
    </row>
    <row r="191" spans="1:8" ht="15.75" customHeight="1">
      <c r="A191" s="19">
        <v>186</v>
      </c>
      <c r="B191" s="29">
        <v>4</v>
      </c>
      <c r="C191" s="71" t="s">
        <v>944</v>
      </c>
      <c r="D191" s="235">
        <v>12</v>
      </c>
      <c r="E191" s="230">
        <v>30</v>
      </c>
      <c r="F191" s="230">
        <v>14</v>
      </c>
      <c r="G191" s="231">
        <v>16</v>
      </c>
      <c r="H191" s="26"/>
    </row>
    <row r="192" spans="1:8" ht="15.75" customHeight="1">
      <c r="A192" s="19">
        <v>187</v>
      </c>
      <c r="B192" s="29">
        <v>4</v>
      </c>
      <c r="C192" s="71" t="s">
        <v>945</v>
      </c>
      <c r="D192" s="235">
        <v>45</v>
      </c>
      <c r="E192" s="230">
        <v>120</v>
      </c>
      <c r="F192" s="230">
        <v>54</v>
      </c>
      <c r="G192" s="231">
        <v>66</v>
      </c>
      <c r="H192" s="26"/>
    </row>
    <row r="193" spans="1:8" ht="15.75" customHeight="1">
      <c r="A193" s="19">
        <v>188</v>
      </c>
      <c r="B193" s="29">
        <v>4</v>
      </c>
      <c r="C193" s="71" t="s">
        <v>946</v>
      </c>
      <c r="D193" s="235">
        <v>49</v>
      </c>
      <c r="E193" s="230">
        <v>109</v>
      </c>
      <c r="F193" s="230">
        <v>57</v>
      </c>
      <c r="G193" s="231">
        <v>52</v>
      </c>
      <c r="H193" s="26"/>
    </row>
    <row r="194" spans="1:8" ht="15.75" customHeight="1">
      <c r="A194" s="19">
        <v>189</v>
      </c>
      <c r="B194" s="29">
        <v>4</v>
      </c>
      <c r="C194" s="71" t="s">
        <v>947</v>
      </c>
      <c r="D194" s="235">
        <v>23</v>
      </c>
      <c r="E194" s="230">
        <v>78</v>
      </c>
      <c r="F194" s="230">
        <v>39</v>
      </c>
      <c r="G194" s="231">
        <v>39</v>
      </c>
      <c r="H194" s="26"/>
    </row>
    <row r="195" spans="1:8" ht="15.75" customHeight="1">
      <c r="A195" s="19">
        <v>190</v>
      </c>
      <c r="B195" s="29">
        <v>4</v>
      </c>
      <c r="C195" s="71" t="s">
        <v>948</v>
      </c>
      <c r="D195" s="235">
        <v>30</v>
      </c>
      <c r="E195" s="230">
        <v>96</v>
      </c>
      <c r="F195" s="230">
        <v>48</v>
      </c>
      <c r="G195" s="231">
        <v>48</v>
      </c>
      <c r="H195" s="26"/>
    </row>
    <row r="196" spans="1:8" ht="15.75" customHeight="1">
      <c r="A196" s="19">
        <v>191</v>
      </c>
      <c r="B196" s="29">
        <v>4</v>
      </c>
      <c r="C196" s="71" t="s">
        <v>949</v>
      </c>
      <c r="D196" s="235">
        <v>29</v>
      </c>
      <c r="E196" s="230">
        <v>96</v>
      </c>
      <c r="F196" s="230">
        <v>50</v>
      </c>
      <c r="G196" s="231">
        <v>46</v>
      </c>
      <c r="H196" s="26"/>
    </row>
    <row r="197" spans="1:8" ht="15.75" customHeight="1">
      <c r="A197" s="19">
        <v>192</v>
      </c>
      <c r="B197" s="29">
        <v>4</v>
      </c>
      <c r="C197" s="71" t="s">
        <v>950</v>
      </c>
      <c r="D197" s="235">
        <v>6</v>
      </c>
      <c r="E197" s="230">
        <v>14</v>
      </c>
      <c r="F197" s="230">
        <v>6</v>
      </c>
      <c r="G197" s="231">
        <v>8</v>
      </c>
      <c r="H197" s="26"/>
    </row>
    <row r="198" spans="1:8" ht="15.75" customHeight="1">
      <c r="A198" s="19">
        <v>193</v>
      </c>
      <c r="B198" s="29">
        <v>4</v>
      </c>
      <c r="C198" s="71" t="s">
        <v>951</v>
      </c>
      <c r="D198" s="235">
        <v>54</v>
      </c>
      <c r="E198" s="230">
        <v>144</v>
      </c>
      <c r="F198" s="230">
        <v>70</v>
      </c>
      <c r="G198" s="231">
        <v>74</v>
      </c>
      <c r="H198" s="26"/>
    </row>
    <row r="199" spans="1:8" ht="15.75" customHeight="1">
      <c r="A199" s="19">
        <v>194</v>
      </c>
      <c r="B199" s="29">
        <v>4</v>
      </c>
      <c r="C199" s="71" t="s">
        <v>952</v>
      </c>
      <c r="D199" s="235">
        <v>65</v>
      </c>
      <c r="E199" s="230">
        <v>186</v>
      </c>
      <c r="F199" s="230">
        <v>89</v>
      </c>
      <c r="G199" s="231">
        <v>97</v>
      </c>
      <c r="H199" s="26"/>
    </row>
    <row r="200" spans="1:8" ht="15.75" customHeight="1">
      <c r="A200" s="19">
        <v>195</v>
      </c>
      <c r="B200" s="29">
        <v>4</v>
      </c>
      <c r="C200" s="71" t="s">
        <v>953</v>
      </c>
      <c r="D200" s="235">
        <v>356</v>
      </c>
      <c r="E200" s="230">
        <v>962</v>
      </c>
      <c r="F200" s="230">
        <v>469</v>
      </c>
      <c r="G200" s="231">
        <v>493</v>
      </c>
      <c r="H200" s="26"/>
    </row>
    <row r="201" spans="1:8" ht="15.75" customHeight="1">
      <c r="A201" s="19">
        <v>196</v>
      </c>
      <c r="B201" s="29">
        <v>3</v>
      </c>
      <c r="C201" s="70" t="s">
        <v>131</v>
      </c>
      <c r="D201" s="242">
        <f>SUM(D202:D233)</f>
        <v>8327</v>
      </c>
      <c r="E201" s="243">
        <f>SUM(E202:E233)</f>
        <v>21032</v>
      </c>
      <c r="F201" s="243">
        <f>SUM(F202:F233)</f>
        <v>10511</v>
      </c>
      <c r="G201" s="244">
        <f>SUM(G202:G233)</f>
        <v>10521</v>
      </c>
      <c r="H201" s="26"/>
    </row>
    <row r="202" spans="1:8" ht="15.75" customHeight="1">
      <c r="A202" s="19">
        <v>197</v>
      </c>
      <c r="B202" s="29">
        <v>4</v>
      </c>
      <c r="C202" s="77" t="s">
        <v>954</v>
      </c>
      <c r="D202" s="235">
        <v>451</v>
      </c>
      <c r="E202" s="230">
        <v>1161</v>
      </c>
      <c r="F202" s="230">
        <v>589</v>
      </c>
      <c r="G202" s="231">
        <v>572</v>
      </c>
      <c r="H202" s="26"/>
    </row>
    <row r="203" spans="1:8" ht="15.75" customHeight="1">
      <c r="A203" s="19">
        <v>198</v>
      </c>
      <c r="B203" s="29">
        <v>4</v>
      </c>
      <c r="C203" s="71" t="s">
        <v>955</v>
      </c>
      <c r="D203" s="235">
        <v>63</v>
      </c>
      <c r="E203" s="230">
        <v>214</v>
      </c>
      <c r="F203" s="230">
        <v>101</v>
      </c>
      <c r="G203" s="231">
        <v>113</v>
      </c>
      <c r="H203" s="26"/>
    </row>
    <row r="204" spans="1:8" ht="15.75" customHeight="1">
      <c r="A204" s="19">
        <v>199</v>
      </c>
      <c r="B204" s="29">
        <v>4</v>
      </c>
      <c r="C204" s="71" t="s">
        <v>956</v>
      </c>
      <c r="D204" s="235">
        <v>1</v>
      </c>
      <c r="E204" s="230">
        <v>2</v>
      </c>
      <c r="F204" s="230">
        <v>1</v>
      </c>
      <c r="G204" s="231">
        <v>1</v>
      </c>
      <c r="H204" s="26"/>
    </row>
    <row r="205" spans="1:8" ht="15.75" customHeight="1">
      <c r="A205" s="19">
        <v>200</v>
      </c>
      <c r="B205" s="29">
        <v>4</v>
      </c>
      <c r="C205" s="71" t="s">
        <v>957</v>
      </c>
      <c r="D205" s="235">
        <v>234</v>
      </c>
      <c r="E205" s="230">
        <v>519</v>
      </c>
      <c r="F205" s="230">
        <v>264</v>
      </c>
      <c r="G205" s="231">
        <v>255</v>
      </c>
      <c r="H205" s="26"/>
    </row>
    <row r="206" spans="1:8" ht="15.75" customHeight="1">
      <c r="A206" s="19">
        <v>201</v>
      </c>
      <c r="B206" s="29">
        <v>4</v>
      </c>
      <c r="C206" s="71" t="s">
        <v>958</v>
      </c>
      <c r="D206" s="235">
        <v>21</v>
      </c>
      <c r="E206" s="230">
        <v>55</v>
      </c>
      <c r="F206" s="230">
        <v>26</v>
      </c>
      <c r="G206" s="231">
        <v>29</v>
      </c>
      <c r="H206" s="26"/>
    </row>
    <row r="207" spans="1:8" ht="15.75" customHeight="1">
      <c r="A207" s="19">
        <v>202</v>
      </c>
      <c r="B207" s="29">
        <v>4</v>
      </c>
      <c r="C207" s="71" t="s">
        <v>959</v>
      </c>
      <c r="D207" s="235">
        <v>77</v>
      </c>
      <c r="E207" s="230">
        <v>271</v>
      </c>
      <c r="F207" s="230">
        <v>144</v>
      </c>
      <c r="G207" s="231">
        <v>127</v>
      </c>
      <c r="H207" s="26"/>
    </row>
    <row r="208" spans="1:8" ht="15.75" customHeight="1">
      <c r="A208" s="19">
        <v>203</v>
      </c>
      <c r="B208" s="29">
        <v>4</v>
      </c>
      <c r="C208" s="71" t="s">
        <v>960</v>
      </c>
      <c r="D208" s="235">
        <v>32</v>
      </c>
      <c r="E208" s="230">
        <v>56</v>
      </c>
      <c r="F208" s="230">
        <v>33</v>
      </c>
      <c r="G208" s="231">
        <v>23</v>
      </c>
      <c r="H208" s="26"/>
    </row>
    <row r="209" spans="1:8" ht="15.75" customHeight="1">
      <c r="A209" s="19">
        <v>204</v>
      </c>
      <c r="B209" s="29">
        <v>4</v>
      </c>
      <c r="C209" s="71" t="s">
        <v>961</v>
      </c>
      <c r="D209" s="235">
        <v>82</v>
      </c>
      <c r="E209" s="230">
        <v>221</v>
      </c>
      <c r="F209" s="230">
        <v>113</v>
      </c>
      <c r="G209" s="231">
        <v>108</v>
      </c>
      <c r="H209" s="26"/>
    </row>
    <row r="210" spans="1:8" ht="15.75" customHeight="1">
      <c r="A210" s="19">
        <v>205</v>
      </c>
      <c r="B210" s="29">
        <v>4</v>
      </c>
      <c r="C210" s="71" t="s">
        <v>962</v>
      </c>
      <c r="D210" s="235">
        <v>190</v>
      </c>
      <c r="E210" s="230">
        <v>454</v>
      </c>
      <c r="F210" s="230">
        <v>242</v>
      </c>
      <c r="G210" s="231">
        <v>212</v>
      </c>
      <c r="H210" s="26"/>
    </row>
    <row r="211" spans="1:8" ht="15.75" customHeight="1">
      <c r="A211" s="19">
        <v>206</v>
      </c>
      <c r="B211" s="29">
        <v>4</v>
      </c>
      <c r="C211" s="71" t="s">
        <v>963</v>
      </c>
      <c r="D211" s="235">
        <v>569</v>
      </c>
      <c r="E211" s="230">
        <v>1223</v>
      </c>
      <c r="F211" s="230">
        <v>606</v>
      </c>
      <c r="G211" s="231">
        <v>617</v>
      </c>
      <c r="H211" s="26"/>
    </row>
    <row r="212" spans="1:8" ht="15.75" customHeight="1">
      <c r="A212" s="19">
        <v>207</v>
      </c>
      <c r="B212" s="29">
        <v>4</v>
      </c>
      <c r="C212" s="71" t="s">
        <v>964</v>
      </c>
      <c r="D212" s="235">
        <v>401</v>
      </c>
      <c r="E212" s="230">
        <v>999</v>
      </c>
      <c r="F212" s="230">
        <v>516</v>
      </c>
      <c r="G212" s="231">
        <v>483</v>
      </c>
      <c r="H212" s="26"/>
    </row>
    <row r="213" spans="1:8" ht="15.75" customHeight="1">
      <c r="A213" s="19">
        <v>208</v>
      </c>
      <c r="B213" s="29">
        <v>4</v>
      </c>
      <c r="C213" s="71" t="s">
        <v>965</v>
      </c>
      <c r="D213" s="235">
        <v>115</v>
      </c>
      <c r="E213" s="230">
        <v>281</v>
      </c>
      <c r="F213" s="230">
        <v>145</v>
      </c>
      <c r="G213" s="231">
        <v>136</v>
      </c>
      <c r="H213" s="26"/>
    </row>
    <row r="214" spans="1:8" ht="15.75" customHeight="1">
      <c r="A214" s="19">
        <v>209</v>
      </c>
      <c r="B214" s="29">
        <v>4</v>
      </c>
      <c r="C214" s="71" t="s">
        <v>966</v>
      </c>
      <c r="D214" s="235">
        <v>739</v>
      </c>
      <c r="E214" s="230">
        <v>1948</v>
      </c>
      <c r="F214" s="230">
        <v>990</v>
      </c>
      <c r="G214" s="231">
        <v>958</v>
      </c>
      <c r="H214" s="26"/>
    </row>
    <row r="215" spans="1:8" ht="15.75" customHeight="1">
      <c r="A215" s="19">
        <v>210</v>
      </c>
      <c r="B215" s="29">
        <v>4</v>
      </c>
      <c r="C215" s="71" t="s">
        <v>967</v>
      </c>
      <c r="D215" s="235">
        <v>129</v>
      </c>
      <c r="E215" s="230">
        <v>150</v>
      </c>
      <c r="F215" s="230">
        <v>84</v>
      </c>
      <c r="G215" s="231">
        <v>66</v>
      </c>
      <c r="H215" s="26"/>
    </row>
    <row r="216" spans="1:8" ht="15.75" customHeight="1">
      <c r="A216" s="19">
        <v>211</v>
      </c>
      <c r="B216" s="29">
        <v>4</v>
      </c>
      <c r="C216" s="71" t="s">
        <v>968</v>
      </c>
      <c r="D216" s="235">
        <v>25</v>
      </c>
      <c r="E216" s="230">
        <v>82</v>
      </c>
      <c r="F216" s="230">
        <v>39</v>
      </c>
      <c r="G216" s="231">
        <v>43</v>
      </c>
      <c r="H216" s="26"/>
    </row>
    <row r="217" spans="1:8" ht="15.75" customHeight="1">
      <c r="A217" s="19">
        <v>212</v>
      </c>
      <c r="B217" s="29">
        <v>4</v>
      </c>
      <c r="C217" s="71" t="s">
        <v>969</v>
      </c>
      <c r="D217" s="235">
        <v>34</v>
      </c>
      <c r="E217" s="230">
        <v>108</v>
      </c>
      <c r="F217" s="230">
        <v>52</v>
      </c>
      <c r="G217" s="231">
        <v>56</v>
      </c>
      <c r="H217" s="26"/>
    </row>
    <row r="218" spans="1:8" ht="15.75" customHeight="1">
      <c r="A218" s="19">
        <v>213</v>
      </c>
      <c r="B218" s="29">
        <v>4</v>
      </c>
      <c r="C218" s="71" t="s">
        <v>970</v>
      </c>
      <c r="D218" s="235">
        <v>293</v>
      </c>
      <c r="E218" s="230">
        <v>746</v>
      </c>
      <c r="F218" s="230">
        <v>374</v>
      </c>
      <c r="G218" s="231">
        <v>372</v>
      </c>
      <c r="H218" s="26"/>
    </row>
    <row r="219" spans="1:8" ht="15.75" customHeight="1">
      <c r="A219" s="19">
        <v>214</v>
      </c>
      <c r="B219" s="29">
        <v>4</v>
      </c>
      <c r="C219" s="71" t="s">
        <v>971</v>
      </c>
      <c r="D219" s="235">
        <v>377</v>
      </c>
      <c r="E219" s="230">
        <v>1041</v>
      </c>
      <c r="F219" s="230">
        <v>499</v>
      </c>
      <c r="G219" s="231">
        <v>542</v>
      </c>
      <c r="H219" s="26"/>
    </row>
    <row r="220" spans="1:8" ht="15.75" customHeight="1">
      <c r="A220" s="19">
        <v>215</v>
      </c>
      <c r="B220" s="29">
        <v>4</v>
      </c>
      <c r="C220" s="71" t="s">
        <v>972</v>
      </c>
      <c r="D220" s="235">
        <v>2</v>
      </c>
      <c r="E220" s="230">
        <v>8</v>
      </c>
      <c r="F220" s="230">
        <v>4</v>
      </c>
      <c r="G220" s="231">
        <v>4</v>
      </c>
      <c r="H220" s="26"/>
    </row>
    <row r="221" spans="1:8" ht="15.75" customHeight="1">
      <c r="A221" s="19">
        <v>216</v>
      </c>
      <c r="B221" s="29">
        <v>4</v>
      </c>
      <c r="C221" s="71" t="s">
        <v>973</v>
      </c>
      <c r="D221" s="235">
        <v>1</v>
      </c>
      <c r="E221" s="230">
        <v>2</v>
      </c>
      <c r="F221" s="230">
        <v>1</v>
      </c>
      <c r="G221" s="231">
        <v>1</v>
      </c>
      <c r="H221" s="26"/>
    </row>
    <row r="222" spans="1:8" ht="15.75" customHeight="1">
      <c r="A222" s="19">
        <v>217</v>
      </c>
      <c r="B222" s="29">
        <v>4</v>
      </c>
      <c r="C222" s="71" t="s">
        <v>974</v>
      </c>
      <c r="D222" s="235">
        <v>49</v>
      </c>
      <c r="E222" s="230">
        <v>155</v>
      </c>
      <c r="F222" s="230">
        <v>82</v>
      </c>
      <c r="G222" s="231">
        <v>73</v>
      </c>
      <c r="H222" s="26"/>
    </row>
    <row r="223" spans="1:8" ht="15.75" customHeight="1">
      <c r="A223" s="19">
        <v>218</v>
      </c>
      <c r="B223" s="29">
        <v>4</v>
      </c>
      <c r="C223" s="71" t="s">
        <v>975</v>
      </c>
      <c r="D223" s="235">
        <v>267</v>
      </c>
      <c r="E223" s="230">
        <v>687</v>
      </c>
      <c r="F223" s="230">
        <v>331</v>
      </c>
      <c r="G223" s="231">
        <v>356</v>
      </c>
      <c r="H223" s="26"/>
    </row>
    <row r="224" spans="1:8" ht="15.75" customHeight="1">
      <c r="A224" s="19">
        <v>219</v>
      </c>
      <c r="B224" s="29">
        <v>4</v>
      </c>
      <c r="C224" s="71" t="s">
        <v>976</v>
      </c>
      <c r="D224" s="235">
        <v>219</v>
      </c>
      <c r="E224" s="230">
        <v>549</v>
      </c>
      <c r="F224" s="230">
        <v>292</v>
      </c>
      <c r="G224" s="231">
        <v>257</v>
      </c>
      <c r="H224" s="26"/>
    </row>
    <row r="225" spans="1:8" ht="13.5" customHeight="1">
      <c r="A225" s="19">
        <v>220</v>
      </c>
      <c r="B225" s="29">
        <v>4</v>
      </c>
      <c r="C225" s="71" t="s">
        <v>977</v>
      </c>
      <c r="D225" s="235">
        <v>39</v>
      </c>
      <c r="E225" s="230">
        <v>87</v>
      </c>
      <c r="F225" s="230">
        <v>49</v>
      </c>
      <c r="G225" s="231">
        <v>38</v>
      </c>
      <c r="H225" s="26"/>
    </row>
    <row r="226" spans="1:8" ht="13.5" customHeight="1">
      <c r="A226" s="19">
        <v>221</v>
      </c>
      <c r="B226" s="29">
        <v>4</v>
      </c>
      <c r="C226" s="71" t="s">
        <v>978</v>
      </c>
      <c r="D226" s="235">
        <v>798</v>
      </c>
      <c r="E226" s="230">
        <v>2182</v>
      </c>
      <c r="F226" s="230">
        <v>1074</v>
      </c>
      <c r="G226" s="231">
        <v>1108</v>
      </c>
      <c r="H226" s="26"/>
    </row>
    <row r="227" spans="1:8" ht="13.5" customHeight="1">
      <c r="A227" s="19">
        <v>222</v>
      </c>
      <c r="B227" s="29">
        <v>4</v>
      </c>
      <c r="C227" s="71" t="s">
        <v>979</v>
      </c>
      <c r="D227" s="235">
        <v>542</v>
      </c>
      <c r="E227" s="230">
        <v>1386</v>
      </c>
      <c r="F227" s="230">
        <v>697</v>
      </c>
      <c r="G227" s="231">
        <v>689</v>
      </c>
      <c r="H227" s="26"/>
    </row>
    <row r="228" spans="1:8" ht="15.75" customHeight="1">
      <c r="A228" s="19">
        <v>223</v>
      </c>
      <c r="B228" s="29">
        <v>4</v>
      </c>
      <c r="C228" s="71" t="s">
        <v>980</v>
      </c>
      <c r="D228" s="235">
        <v>888</v>
      </c>
      <c r="E228" s="230">
        <v>2203</v>
      </c>
      <c r="F228" s="230">
        <v>1082</v>
      </c>
      <c r="G228" s="231">
        <v>1121</v>
      </c>
      <c r="H228" s="26"/>
    </row>
    <row r="229" spans="1:8" ht="15.75" customHeight="1">
      <c r="A229" s="19">
        <v>224</v>
      </c>
      <c r="B229" s="29">
        <v>4</v>
      </c>
      <c r="C229" s="72" t="s">
        <v>981</v>
      </c>
      <c r="D229" s="235">
        <v>414</v>
      </c>
      <c r="E229" s="230">
        <v>1003</v>
      </c>
      <c r="F229" s="230">
        <v>496</v>
      </c>
      <c r="G229" s="231">
        <v>507</v>
      </c>
      <c r="H229" s="26"/>
    </row>
    <row r="230" spans="1:8" ht="15.75" customHeight="1">
      <c r="A230" s="19">
        <v>225</v>
      </c>
      <c r="B230" s="29">
        <v>4</v>
      </c>
      <c r="C230" s="72" t="s">
        <v>982</v>
      </c>
      <c r="D230" s="235">
        <v>559</v>
      </c>
      <c r="E230" s="230">
        <v>1392</v>
      </c>
      <c r="F230" s="230">
        <v>672</v>
      </c>
      <c r="G230" s="231">
        <v>720</v>
      </c>
      <c r="H230" s="26"/>
    </row>
    <row r="231" spans="1:8" ht="15.75" customHeight="1">
      <c r="A231" s="19">
        <v>226</v>
      </c>
      <c r="B231" s="29">
        <v>4</v>
      </c>
      <c r="C231" s="72" t="s">
        <v>983</v>
      </c>
      <c r="D231" s="235">
        <v>245</v>
      </c>
      <c r="E231" s="230">
        <v>661</v>
      </c>
      <c r="F231" s="230">
        <v>331</v>
      </c>
      <c r="G231" s="231">
        <v>330</v>
      </c>
      <c r="H231" s="26"/>
    </row>
    <row r="232" spans="1:8" ht="15.75" customHeight="1">
      <c r="A232" s="19">
        <v>227</v>
      </c>
      <c r="B232" s="29">
        <v>4</v>
      </c>
      <c r="C232" s="72" t="s">
        <v>984</v>
      </c>
      <c r="D232" s="235">
        <v>294</v>
      </c>
      <c r="E232" s="230">
        <v>687</v>
      </c>
      <c r="F232" s="230">
        <v>327</v>
      </c>
      <c r="G232" s="231">
        <v>360</v>
      </c>
      <c r="H232" s="26"/>
    </row>
    <row r="233" spans="1:8" ht="15.75" customHeight="1">
      <c r="A233" s="19">
        <v>229</v>
      </c>
      <c r="B233" s="29">
        <v>4</v>
      </c>
      <c r="C233" s="72" t="s">
        <v>985</v>
      </c>
      <c r="D233" s="235">
        <v>177</v>
      </c>
      <c r="E233" s="230">
        <v>499</v>
      </c>
      <c r="F233" s="230">
        <v>255</v>
      </c>
      <c r="G233" s="231">
        <v>244</v>
      </c>
      <c r="H233" s="26"/>
    </row>
    <row r="234" spans="1:8" ht="15.75" customHeight="1">
      <c r="A234" s="19">
        <v>230</v>
      </c>
      <c r="B234" s="29">
        <v>3</v>
      </c>
      <c r="C234" s="73" t="s">
        <v>986</v>
      </c>
      <c r="D234" s="242">
        <f>SUM(D235:D245)</f>
        <v>460</v>
      </c>
      <c r="E234" s="243">
        <f>SUM(E235:E245)</f>
        <v>1330</v>
      </c>
      <c r="F234" s="243">
        <f>SUM(F235:F245)</f>
        <v>643</v>
      </c>
      <c r="G234" s="244">
        <f>SUM(G235:G245)</f>
        <v>687</v>
      </c>
      <c r="H234" s="26"/>
    </row>
    <row r="235" spans="1:8" ht="15.75" customHeight="1">
      <c r="A235" s="19">
        <v>231</v>
      </c>
      <c r="B235" s="29">
        <v>4</v>
      </c>
      <c r="C235" s="72" t="s">
        <v>987</v>
      </c>
      <c r="D235" s="235">
        <v>18</v>
      </c>
      <c r="E235" s="230">
        <v>62</v>
      </c>
      <c r="F235" s="230">
        <v>33</v>
      </c>
      <c r="G235" s="231">
        <v>29</v>
      </c>
      <c r="H235" s="26"/>
    </row>
    <row r="236" spans="1:8" ht="15.75" customHeight="1">
      <c r="A236" s="19">
        <v>232</v>
      </c>
      <c r="B236" s="29">
        <v>4</v>
      </c>
      <c r="C236" s="72" t="s">
        <v>988</v>
      </c>
      <c r="D236" s="235">
        <v>72</v>
      </c>
      <c r="E236" s="230">
        <v>211</v>
      </c>
      <c r="F236" s="230">
        <v>96</v>
      </c>
      <c r="G236" s="231">
        <v>115</v>
      </c>
      <c r="H236" s="26"/>
    </row>
    <row r="237" spans="1:8" ht="15.75" customHeight="1">
      <c r="A237" s="19">
        <v>233</v>
      </c>
      <c r="B237" s="29">
        <v>4</v>
      </c>
      <c r="C237" s="72" t="s">
        <v>989</v>
      </c>
      <c r="D237" s="235">
        <v>57</v>
      </c>
      <c r="E237" s="230">
        <v>183</v>
      </c>
      <c r="F237" s="230">
        <v>94</v>
      </c>
      <c r="G237" s="231">
        <v>89</v>
      </c>
      <c r="H237" s="26"/>
    </row>
    <row r="238" spans="1:8" ht="15.75" customHeight="1">
      <c r="A238" s="19">
        <v>234</v>
      </c>
      <c r="B238" s="29">
        <v>4</v>
      </c>
      <c r="C238" s="72" t="s">
        <v>990</v>
      </c>
      <c r="D238" s="235">
        <v>18</v>
      </c>
      <c r="E238" s="230">
        <v>38</v>
      </c>
      <c r="F238" s="230">
        <v>17</v>
      </c>
      <c r="G238" s="231">
        <v>21</v>
      </c>
      <c r="H238" s="26"/>
    </row>
    <row r="239" spans="1:8" ht="15.75" customHeight="1">
      <c r="A239" s="19">
        <v>235</v>
      </c>
      <c r="B239" s="29">
        <v>4</v>
      </c>
      <c r="C239" s="72" t="s">
        <v>991</v>
      </c>
      <c r="D239" s="235">
        <v>27</v>
      </c>
      <c r="E239" s="230">
        <v>75</v>
      </c>
      <c r="F239" s="230">
        <v>38</v>
      </c>
      <c r="G239" s="231">
        <v>37</v>
      </c>
      <c r="H239" s="26"/>
    </row>
    <row r="240" spans="1:8" ht="15.75" customHeight="1">
      <c r="A240" s="19">
        <v>236</v>
      </c>
      <c r="B240" s="29">
        <v>4</v>
      </c>
      <c r="C240" s="72" t="s">
        <v>992</v>
      </c>
      <c r="D240" s="235">
        <v>73</v>
      </c>
      <c r="E240" s="230">
        <v>234</v>
      </c>
      <c r="F240" s="230">
        <v>112</v>
      </c>
      <c r="G240" s="231">
        <v>122</v>
      </c>
      <c r="H240" s="26"/>
    </row>
    <row r="241" spans="1:8" ht="15.75" customHeight="1">
      <c r="A241" s="19">
        <v>237</v>
      </c>
      <c r="B241" s="29">
        <v>4</v>
      </c>
      <c r="C241" s="72" t="s">
        <v>993</v>
      </c>
      <c r="D241" s="235">
        <v>27</v>
      </c>
      <c r="E241" s="230">
        <v>48</v>
      </c>
      <c r="F241" s="230">
        <v>19</v>
      </c>
      <c r="G241" s="231">
        <v>29</v>
      </c>
      <c r="H241" s="26"/>
    </row>
    <row r="242" spans="1:8" ht="15.75" customHeight="1">
      <c r="A242" s="19">
        <v>238</v>
      </c>
      <c r="B242" s="29">
        <v>4</v>
      </c>
      <c r="C242" s="72" t="s">
        <v>994</v>
      </c>
      <c r="D242" s="235">
        <v>22</v>
      </c>
      <c r="E242" s="230">
        <v>63</v>
      </c>
      <c r="F242" s="230">
        <v>25</v>
      </c>
      <c r="G242" s="231">
        <v>38</v>
      </c>
      <c r="H242" s="26"/>
    </row>
    <row r="243" spans="1:8" ht="15.75" customHeight="1">
      <c r="A243" s="19">
        <v>239</v>
      </c>
      <c r="B243" s="29">
        <v>4</v>
      </c>
      <c r="C243" s="72" t="s">
        <v>995</v>
      </c>
      <c r="D243" s="235">
        <v>17</v>
      </c>
      <c r="E243" s="230">
        <v>59</v>
      </c>
      <c r="F243" s="230">
        <v>29</v>
      </c>
      <c r="G243" s="231">
        <v>30</v>
      </c>
      <c r="H243" s="26"/>
    </row>
    <row r="244" spans="1:8" ht="15.75" customHeight="1">
      <c r="A244" s="19">
        <v>240</v>
      </c>
      <c r="B244" s="29">
        <v>4</v>
      </c>
      <c r="C244" s="72" t="s">
        <v>996</v>
      </c>
      <c r="D244" s="235">
        <v>21</v>
      </c>
      <c r="E244" s="230">
        <v>51</v>
      </c>
      <c r="F244" s="230">
        <v>29</v>
      </c>
      <c r="G244" s="231">
        <v>22</v>
      </c>
      <c r="H244" s="26"/>
    </row>
    <row r="245" spans="1:8" ht="15.75" customHeight="1">
      <c r="A245" s="19">
        <v>241</v>
      </c>
      <c r="B245" s="29">
        <v>4</v>
      </c>
      <c r="C245" s="72" t="s">
        <v>997</v>
      </c>
      <c r="D245" s="235">
        <v>108</v>
      </c>
      <c r="E245" s="230">
        <v>306</v>
      </c>
      <c r="F245" s="230">
        <v>151</v>
      </c>
      <c r="G245" s="231">
        <v>155</v>
      </c>
      <c r="H245" s="26"/>
    </row>
    <row r="246" spans="1:8" ht="15.75" customHeight="1">
      <c r="A246" s="19">
        <v>242</v>
      </c>
      <c r="B246" s="29">
        <v>3</v>
      </c>
      <c r="C246" s="73" t="s">
        <v>998</v>
      </c>
      <c r="D246" s="242">
        <f>SUM(D247:D260)</f>
        <v>476</v>
      </c>
      <c r="E246" s="243">
        <f>SUM(E247:E260)</f>
        <v>1410</v>
      </c>
      <c r="F246" s="243">
        <f>SUM(F247:F260)</f>
        <v>710</v>
      </c>
      <c r="G246" s="244">
        <f>SUM(G247:G260)</f>
        <v>700</v>
      </c>
      <c r="H246" s="26"/>
    </row>
    <row r="247" spans="1:8" ht="15.75" customHeight="1">
      <c r="A247" s="19">
        <v>243</v>
      </c>
      <c r="B247" s="29">
        <v>4</v>
      </c>
      <c r="C247" s="72" t="s">
        <v>999</v>
      </c>
      <c r="D247" s="235">
        <v>39</v>
      </c>
      <c r="E247" s="230">
        <v>121</v>
      </c>
      <c r="F247" s="230">
        <v>66</v>
      </c>
      <c r="G247" s="231">
        <v>55</v>
      </c>
      <c r="H247" s="26"/>
    </row>
    <row r="248" spans="1:8" ht="15.75" customHeight="1">
      <c r="A248" s="19">
        <v>244</v>
      </c>
      <c r="B248" s="29">
        <v>4</v>
      </c>
      <c r="C248" s="72" t="s">
        <v>1000</v>
      </c>
      <c r="D248" s="235">
        <v>19</v>
      </c>
      <c r="E248" s="230">
        <v>50</v>
      </c>
      <c r="F248" s="230">
        <v>26</v>
      </c>
      <c r="G248" s="231">
        <v>24</v>
      </c>
      <c r="H248" s="26"/>
    </row>
    <row r="249" spans="1:8" ht="15.75" customHeight="1">
      <c r="A249" s="19">
        <v>245</v>
      </c>
      <c r="B249" s="29">
        <v>4</v>
      </c>
      <c r="C249" s="72" t="s">
        <v>1001</v>
      </c>
      <c r="D249" s="235">
        <v>24</v>
      </c>
      <c r="E249" s="230">
        <v>78</v>
      </c>
      <c r="F249" s="230">
        <v>42</v>
      </c>
      <c r="G249" s="231">
        <v>36</v>
      </c>
      <c r="H249" s="26"/>
    </row>
    <row r="250" spans="1:8" ht="15.75" customHeight="1">
      <c r="A250" s="19">
        <v>246</v>
      </c>
      <c r="B250" s="29">
        <v>4</v>
      </c>
      <c r="C250" s="72" t="s">
        <v>1002</v>
      </c>
      <c r="D250" s="235">
        <v>57</v>
      </c>
      <c r="E250" s="230">
        <v>179</v>
      </c>
      <c r="F250" s="230">
        <v>87</v>
      </c>
      <c r="G250" s="231">
        <v>92</v>
      </c>
      <c r="H250" s="26"/>
    </row>
    <row r="251" spans="1:8" ht="15.75" customHeight="1">
      <c r="A251" s="19">
        <v>247</v>
      </c>
      <c r="B251" s="29">
        <v>4</v>
      </c>
      <c r="C251" s="72" t="s">
        <v>1003</v>
      </c>
      <c r="D251" s="235">
        <v>35</v>
      </c>
      <c r="E251" s="230">
        <v>107</v>
      </c>
      <c r="F251" s="230">
        <v>56</v>
      </c>
      <c r="G251" s="231">
        <v>51</v>
      </c>
      <c r="H251" s="26"/>
    </row>
    <row r="252" spans="1:9" ht="15.75" customHeight="1">
      <c r="A252" s="19">
        <v>248</v>
      </c>
      <c r="B252" s="29">
        <v>4</v>
      </c>
      <c r="C252" s="72" t="s">
        <v>1004</v>
      </c>
      <c r="D252" s="235">
        <v>45</v>
      </c>
      <c r="E252" s="230">
        <v>138</v>
      </c>
      <c r="F252" s="230">
        <v>63</v>
      </c>
      <c r="G252" s="231">
        <v>75</v>
      </c>
      <c r="H252" s="26"/>
      <c r="I252" s="24"/>
    </row>
    <row r="253" spans="1:8" ht="15.75" customHeight="1">
      <c r="A253" s="19">
        <v>249</v>
      </c>
      <c r="B253" s="29">
        <v>4</v>
      </c>
      <c r="C253" s="72" t="s">
        <v>1005</v>
      </c>
      <c r="D253" s="235">
        <v>83</v>
      </c>
      <c r="E253" s="230">
        <v>250</v>
      </c>
      <c r="F253" s="230">
        <v>135</v>
      </c>
      <c r="G253" s="231">
        <v>115</v>
      </c>
      <c r="H253" s="26"/>
    </row>
    <row r="254" spans="1:8" ht="15.75" customHeight="1">
      <c r="A254" s="19">
        <v>250</v>
      </c>
      <c r="B254" s="29">
        <v>4</v>
      </c>
      <c r="C254" s="72" t="s">
        <v>1006</v>
      </c>
      <c r="D254" s="235">
        <v>23</v>
      </c>
      <c r="E254" s="230">
        <v>60</v>
      </c>
      <c r="F254" s="230">
        <v>26</v>
      </c>
      <c r="G254" s="231">
        <v>34</v>
      </c>
      <c r="H254" s="26"/>
    </row>
    <row r="255" spans="1:8" ht="15.75" customHeight="1">
      <c r="A255" s="19">
        <v>251</v>
      </c>
      <c r="B255" s="29">
        <v>4</v>
      </c>
      <c r="C255" s="72" t="s">
        <v>1007</v>
      </c>
      <c r="D255" s="235">
        <v>16</v>
      </c>
      <c r="E255" s="230">
        <v>55</v>
      </c>
      <c r="F255" s="230">
        <v>25</v>
      </c>
      <c r="G255" s="231">
        <v>30</v>
      </c>
      <c r="H255" s="26"/>
    </row>
    <row r="256" spans="1:8" ht="15.75" customHeight="1">
      <c r="A256" s="19">
        <v>252</v>
      </c>
      <c r="B256" s="29">
        <v>4</v>
      </c>
      <c r="C256" s="72" t="s">
        <v>1008</v>
      </c>
      <c r="D256" s="235">
        <v>20</v>
      </c>
      <c r="E256" s="230">
        <v>65</v>
      </c>
      <c r="F256" s="230">
        <v>34</v>
      </c>
      <c r="G256" s="231">
        <v>31</v>
      </c>
      <c r="H256" s="26"/>
    </row>
    <row r="257" spans="1:8" ht="15.75" customHeight="1">
      <c r="A257" s="19">
        <v>253</v>
      </c>
      <c r="B257" s="29">
        <v>4</v>
      </c>
      <c r="C257" s="72" t="s">
        <v>1009</v>
      </c>
      <c r="D257" s="235">
        <v>36</v>
      </c>
      <c r="E257" s="230">
        <v>94</v>
      </c>
      <c r="F257" s="230">
        <v>49</v>
      </c>
      <c r="G257" s="231">
        <v>45</v>
      </c>
      <c r="H257" s="26"/>
    </row>
    <row r="258" spans="1:8" ht="15.75" customHeight="1">
      <c r="A258" s="19">
        <v>254</v>
      </c>
      <c r="B258" s="29">
        <v>4</v>
      </c>
      <c r="C258" s="72" t="s">
        <v>1010</v>
      </c>
      <c r="D258" s="235">
        <v>35</v>
      </c>
      <c r="E258" s="230">
        <v>99</v>
      </c>
      <c r="F258" s="230">
        <v>48</v>
      </c>
      <c r="G258" s="231">
        <v>51</v>
      </c>
      <c r="H258" s="26"/>
    </row>
    <row r="259" spans="1:8" ht="15.75" customHeight="1">
      <c r="A259" s="19">
        <v>255</v>
      </c>
      <c r="B259" s="29">
        <v>4</v>
      </c>
      <c r="C259" s="72" t="s">
        <v>1011</v>
      </c>
      <c r="D259" s="235">
        <v>19</v>
      </c>
      <c r="E259" s="230">
        <v>56</v>
      </c>
      <c r="F259" s="230">
        <v>27</v>
      </c>
      <c r="G259" s="231">
        <v>29</v>
      </c>
      <c r="H259" s="26"/>
    </row>
    <row r="260" spans="1:8" ht="15.75" customHeight="1">
      <c r="A260" s="19">
        <v>256</v>
      </c>
      <c r="B260" s="29">
        <v>4</v>
      </c>
      <c r="C260" s="72" t="s">
        <v>1012</v>
      </c>
      <c r="D260" s="235">
        <v>25</v>
      </c>
      <c r="E260" s="230">
        <v>58</v>
      </c>
      <c r="F260" s="230">
        <v>26</v>
      </c>
      <c r="G260" s="231">
        <v>32</v>
      </c>
      <c r="H260" s="26"/>
    </row>
    <row r="261" spans="1:8" ht="15.75" customHeight="1">
      <c r="A261" s="19">
        <v>257</v>
      </c>
      <c r="B261" s="29">
        <v>2</v>
      </c>
      <c r="C261" s="69" t="s">
        <v>132</v>
      </c>
      <c r="D261" s="232">
        <f>SUM(D262,D286,D301,D332,D342,D360,D369,D389)</f>
        <v>17529</v>
      </c>
      <c r="E261" s="233">
        <f>SUM(E262,E286,E301,E332,E342,E360,E369,E389)</f>
        <v>42969</v>
      </c>
      <c r="F261" s="233">
        <f>SUM(F262,F286,F301,F332,F342,F360,F369,F389)</f>
        <v>21146</v>
      </c>
      <c r="G261" s="234">
        <f>SUM(G262,G286,G301,G332,G342,G360,G369,G389)</f>
        <v>21823</v>
      </c>
      <c r="H261" s="172"/>
    </row>
    <row r="262" spans="1:7" ht="15.75" customHeight="1">
      <c r="A262" s="19">
        <v>258</v>
      </c>
      <c r="B262" s="29">
        <v>3</v>
      </c>
      <c r="C262" s="75" t="s">
        <v>1013</v>
      </c>
      <c r="D262" s="245">
        <f>SUM(D263:D285)</f>
        <v>4667</v>
      </c>
      <c r="E262" s="246">
        <f>SUM(E263:E285)</f>
        <v>10429</v>
      </c>
      <c r="F262" s="246">
        <f>SUM(F263:F285)</f>
        <v>5082</v>
      </c>
      <c r="G262" s="247">
        <f>SUM(G263:G285)</f>
        <v>5347</v>
      </c>
    </row>
    <row r="263" spans="1:8" ht="15.75" customHeight="1">
      <c r="A263" s="19">
        <v>259</v>
      </c>
      <c r="B263" s="29">
        <v>4</v>
      </c>
      <c r="C263" s="71" t="s">
        <v>1014</v>
      </c>
      <c r="D263" s="235">
        <v>398</v>
      </c>
      <c r="E263" s="230">
        <v>829</v>
      </c>
      <c r="F263" s="230">
        <v>391</v>
      </c>
      <c r="G263" s="231">
        <v>438</v>
      </c>
      <c r="H263" s="26"/>
    </row>
    <row r="264" spans="1:8" ht="15.75" customHeight="1">
      <c r="A264" s="19">
        <v>260</v>
      </c>
      <c r="B264" s="29">
        <v>4</v>
      </c>
      <c r="C264" s="71" t="s">
        <v>1015</v>
      </c>
      <c r="D264" s="235">
        <v>253</v>
      </c>
      <c r="E264" s="230">
        <v>509</v>
      </c>
      <c r="F264" s="230">
        <v>238</v>
      </c>
      <c r="G264" s="231">
        <v>271</v>
      </c>
      <c r="H264" s="26"/>
    </row>
    <row r="265" spans="1:8" ht="13.5" customHeight="1">
      <c r="A265" s="19">
        <v>261</v>
      </c>
      <c r="B265" s="29">
        <v>4</v>
      </c>
      <c r="C265" s="71" t="s">
        <v>1016</v>
      </c>
      <c r="D265" s="235">
        <v>86</v>
      </c>
      <c r="E265" s="230">
        <v>181</v>
      </c>
      <c r="F265" s="230">
        <v>86</v>
      </c>
      <c r="G265" s="231">
        <v>95</v>
      </c>
      <c r="H265" s="26"/>
    </row>
    <row r="266" spans="1:8" ht="13.5" customHeight="1">
      <c r="A266" s="19">
        <v>262</v>
      </c>
      <c r="B266" s="29">
        <v>4</v>
      </c>
      <c r="C266" s="71" t="s">
        <v>1017</v>
      </c>
      <c r="D266" s="235">
        <v>202</v>
      </c>
      <c r="E266" s="230">
        <v>466</v>
      </c>
      <c r="F266" s="230">
        <v>232</v>
      </c>
      <c r="G266" s="231">
        <v>234</v>
      </c>
      <c r="H266" s="26"/>
    </row>
    <row r="267" spans="1:8" ht="13.5" customHeight="1">
      <c r="A267" s="19">
        <v>263</v>
      </c>
      <c r="B267" s="29">
        <v>4</v>
      </c>
      <c r="C267" s="71" t="s">
        <v>1018</v>
      </c>
      <c r="D267" s="235">
        <v>165</v>
      </c>
      <c r="E267" s="230">
        <v>326</v>
      </c>
      <c r="F267" s="230">
        <v>154</v>
      </c>
      <c r="G267" s="231">
        <v>172</v>
      </c>
      <c r="H267" s="26"/>
    </row>
    <row r="268" spans="1:8" ht="15.75" customHeight="1">
      <c r="A268" s="19">
        <v>264</v>
      </c>
      <c r="B268" s="29">
        <v>4</v>
      </c>
      <c r="C268" s="71" t="s">
        <v>1019</v>
      </c>
      <c r="D268" s="235">
        <v>232</v>
      </c>
      <c r="E268" s="230">
        <v>516</v>
      </c>
      <c r="F268" s="230">
        <v>249</v>
      </c>
      <c r="G268" s="231">
        <v>267</v>
      </c>
      <c r="H268" s="26"/>
    </row>
    <row r="269" spans="1:8" ht="15.75" customHeight="1">
      <c r="A269" s="19">
        <v>265</v>
      </c>
      <c r="B269" s="29">
        <v>4</v>
      </c>
      <c r="C269" s="71" t="s">
        <v>1020</v>
      </c>
      <c r="D269" s="235">
        <v>133</v>
      </c>
      <c r="E269" s="230">
        <v>314</v>
      </c>
      <c r="F269" s="230">
        <v>152</v>
      </c>
      <c r="G269" s="231">
        <v>162</v>
      </c>
      <c r="H269" s="26"/>
    </row>
    <row r="270" spans="1:8" ht="15.75" customHeight="1">
      <c r="A270" s="19">
        <v>266</v>
      </c>
      <c r="B270" s="29">
        <v>4</v>
      </c>
      <c r="C270" s="71" t="s">
        <v>1021</v>
      </c>
      <c r="D270" s="235">
        <v>244</v>
      </c>
      <c r="E270" s="230">
        <v>558</v>
      </c>
      <c r="F270" s="230">
        <v>259</v>
      </c>
      <c r="G270" s="231">
        <v>299</v>
      </c>
      <c r="H270" s="26"/>
    </row>
    <row r="271" spans="1:8" ht="15.75" customHeight="1">
      <c r="A271" s="19">
        <v>267</v>
      </c>
      <c r="B271" s="29">
        <v>4</v>
      </c>
      <c r="C271" s="71" t="s">
        <v>1022</v>
      </c>
      <c r="D271" s="235">
        <v>318</v>
      </c>
      <c r="E271" s="230">
        <v>749</v>
      </c>
      <c r="F271" s="230">
        <v>362</v>
      </c>
      <c r="G271" s="231">
        <v>387</v>
      </c>
      <c r="H271" s="26"/>
    </row>
    <row r="272" spans="1:8" ht="15.75" customHeight="1">
      <c r="A272" s="19">
        <v>268</v>
      </c>
      <c r="B272" s="29">
        <v>4</v>
      </c>
      <c r="C272" s="71" t="s">
        <v>1023</v>
      </c>
      <c r="D272" s="235">
        <v>330</v>
      </c>
      <c r="E272" s="230">
        <v>760</v>
      </c>
      <c r="F272" s="230">
        <v>358</v>
      </c>
      <c r="G272" s="231">
        <v>402</v>
      </c>
      <c r="H272" s="26"/>
    </row>
    <row r="273" spans="1:8" ht="15.75" customHeight="1">
      <c r="A273" s="19">
        <v>269</v>
      </c>
      <c r="B273" s="29">
        <v>4</v>
      </c>
      <c r="C273" s="71" t="s">
        <v>1024</v>
      </c>
      <c r="D273" s="235">
        <v>90</v>
      </c>
      <c r="E273" s="230">
        <v>215</v>
      </c>
      <c r="F273" s="230">
        <v>99</v>
      </c>
      <c r="G273" s="231">
        <v>116</v>
      </c>
      <c r="H273" s="26"/>
    </row>
    <row r="274" spans="1:8" ht="15.75" customHeight="1">
      <c r="A274" s="19">
        <v>270</v>
      </c>
      <c r="B274" s="29">
        <v>4</v>
      </c>
      <c r="C274" s="71" t="s">
        <v>1025</v>
      </c>
      <c r="D274" s="235">
        <v>262</v>
      </c>
      <c r="E274" s="230">
        <v>587</v>
      </c>
      <c r="F274" s="230">
        <v>276</v>
      </c>
      <c r="G274" s="231">
        <v>311</v>
      </c>
      <c r="H274" s="26"/>
    </row>
    <row r="275" spans="1:8" ht="15.75" customHeight="1">
      <c r="A275" s="19">
        <v>271</v>
      </c>
      <c r="B275" s="29">
        <v>4</v>
      </c>
      <c r="C275" s="71" t="s">
        <v>1026</v>
      </c>
      <c r="D275" s="235">
        <v>165</v>
      </c>
      <c r="E275" s="230">
        <v>305</v>
      </c>
      <c r="F275" s="230">
        <v>196</v>
      </c>
      <c r="G275" s="231">
        <v>109</v>
      </c>
      <c r="H275" s="26"/>
    </row>
    <row r="276" spans="1:8" ht="15.75" customHeight="1">
      <c r="A276" s="19">
        <v>272</v>
      </c>
      <c r="B276" s="29">
        <v>4</v>
      </c>
      <c r="C276" s="71" t="s">
        <v>1027</v>
      </c>
      <c r="D276" s="235">
        <v>84</v>
      </c>
      <c r="E276" s="230">
        <v>157</v>
      </c>
      <c r="F276" s="230">
        <v>85</v>
      </c>
      <c r="G276" s="231">
        <v>72</v>
      </c>
      <c r="H276" s="26"/>
    </row>
    <row r="277" spans="1:8" ht="15.75" customHeight="1">
      <c r="A277" s="19">
        <v>273</v>
      </c>
      <c r="B277" s="29">
        <v>4</v>
      </c>
      <c r="C277" s="71" t="s">
        <v>1028</v>
      </c>
      <c r="D277" s="235">
        <v>148</v>
      </c>
      <c r="E277" s="230">
        <v>329</v>
      </c>
      <c r="F277" s="230">
        <v>152</v>
      </c>
      <c r="G277" s="231">
        <v>177</v>
      </c>
      <c r="H277" s="26"/>
    </row>
    <row r="278" spans="1:8" ht="15.75" customHeight="1">
      <c r="A278" s="19">
        <v>274</v>
      </c>
      <c r="B278" s="29">
        <v>4</v>
      </c>
      <c r="C278" s="71" t="s">
        <v>1029</v>
      </c>
      <c r="D278" s="235">
        <v>533</v>
      </c>
      <c r="E278" s="230">
        <v>1209</v>
      </c>
      <c r="F278" s="230">
        <v>586</v>
      </c>
      <c r="G278" s="231">
        <v>623</v>
      </c>
      <c r="H278" s="26"/>
    </row>
    <row r="279" spans="1:8" ht="15.75" customHeight="1">
      <c r="A279" s="19">
        <v>275</v>
      </c>
      <c r="B279" s="29">
        <v>4</v>
      </c>
      <c r="C279" s="71" t="s">
        <v>1030</v>
      </c>
      <c r="D279" s="235">
        <v>141</v>
      </c>
      <c r="E279" s="230">
        <v>332</v>
      </c>
      <c r="F279" s="230">
        <v>164</v>
      </c>
      <c r="G279" s="231">
        <v>168</v>
      </c>
      <c r="H279" s="26"/>
    </row>
    <row r="280" spans="1:8" ht="15.75" customHeight="1">
      <c r="A280" s="19">
        <v>276</v>
      </c>
      <c r="B280" s="29">
        <v>4</v>
      </c>
      <c r="C280" s="71" t="s">
        <v>1031</v>
      </c>
      <c r="D280" s="235">
        <v>213</v>
      </c>
      <c r="E280" s="230">
        <v>511</v>
      </c>
      <c r="F280" s="230">
        <v>240</v>
      </c>
      <c r="G280" s="231">
        <v>271</v>
      </c>
      <c r="H280" s="26"/>
    </row>
    <row r="281" spans="1:8" ht="15.75" customHeight="1">
      <c r="A281" s="19">
        <v>277</v>
      </c>
      <c r="B281" s="29">
        <v>4</v>
      </c>
      <c r="C281" s="71" t="s">
        <v>133</v>
      </c>
      <c r="D281" s="235">
        <v>7</v>
      </c>
      <c r="E281" s="230">
        <v>15</v>
      </c>
      <c r="F281" s="230">
        <v>8</v>
      </c>
      <c r="G281" s="238">
        <v>7</v>
      </c>
      <c r="H281" s="26"/>
    </row>
    <row r="282" spans="1:8" ht="15.75" customHeight="1">
      <c r="A282" s="19">
        <v>278</v>
      </c>
      <c r="B282" s="29">
        <v>4</v>
      </c>
      <c r="C282" s="71" t="s">
        <v>134</v>
      </c>
      <c r="D282" s="235">
        <v>15</v>
      </c>
      <c r="E282" s="230">
        <v>15</v>
      </c>
      <c r="F282" s="230">
        <v>10</v>
      </c>
      <c r="G282" s="231">
        <v>5</v>
      </c>
      <c r="H282" s="26"/>
    </row>
    <row r="283" spans="1:8" ht="15.75" customHeight="1">
      <c r="A283" s="19">
        <v>279</v>
      </c>
      <c r="B283" s="29">
        <v>4</v>
      </c>
      <c r="C283" s="71" t="s">
        <v>1032</v>
      </c>
      <c r="D283" s="235">
        <v>78</v>
      </c>
      <c r="E283" s="230">
        <v>212</v>
      </c>
      <c r="F283" s="230">
        <v>106</v>
      </c>
      <c r="G283" s="231">
        <v>106</v>
      </c>
      <c r="H283" s="26"/>
    </row>
    <row r="284" spans="1:8" ht="15.75" customHeight="1">
      <c r="A284" s="19">
        <v>280</v>
      </c>
      <c r="B284" s="29">
        <v>4</v>
      </c>
      <c r="C284" s="71" t="s">
        <v>1033</v>
      </c>
      <c r="D284" s="235">
        <v>168</v>
      </c>
      <c r="E284" s="230">
        <v>329</v>
      </c>
      <c r="F284" s="230">
        <v>176</v>
      </c>
      <c r="G284" s="231">
        <v>153</v>
      </c>
      <c r="H284" s="26"/>
    </row>
    <row r="285" spans="1:8" ht="15.75" customHeight="1">
      <c r="A285" s="19">
        <v>281</v>
      </c>
      <c r="B285" s="29">
        <v>4</v>
      </c>
      <c r="C285" s="71" t="s">
        <v>1034</v>
      </c>
      <c r="D285" s="235">
        <v>402</v>
      </c>
      <c r="E285" s="230">
        <v>1005</v>
      </c>
      <c r="F285" s="230">
        <v>503</v>
      </c>
      <c r="G285" s="231">
        <v>502</v>
      </c>
      <c r="H285" s="26"/>
    </row>
    <row r="286" spans="1:8" ht="15.75" customHeight="1">
      <c r="A286" s="19">
        <v>282</v>
      </c>
      <c r="B286" s="29">
        <v>3</v>
      </c>
      <c r="C286" s="70" t="s">
        <v>901</v>
      </c>
      <c r="D286" s="242">
        <f>SUM(D287:D300)</f>
        <v>3571</v>
      </c>
      <c r="E286" s="243">
        <f>SUM(E287:E300)</f>
        <v>8066</v>
      </c>
      <c r="F286" s="243">
        <f>SUM(F287:F300)</f>
        <v>3925</v>
      </c>
      <c r="G286" s="244">
        <f>SUM(G287:G300)</f>
        <v>4141</v>
      </c>
      <c r="H286" s="26"/>
    </row>
    <row r="287" spans="1:8" ht="15.75" customHeight="1">
      <c r="A287" s="19">
        <v>283</v>
      </c>
      <c r="B287" s="29">
        <v>4</v>
      </c>
      <c r="C287" s="71" t="s">
        <v>1035</v>
      </c>
      <c r="D287" s="235">
        <v>387</v>
      </c>
      <c r="E287" s="230">
        <v>896</v>
      </c>
      <c r="F287" s="230">
        <v>426</v>
      </c>
      <c r="G287" s="231">
        <v>470</v>
      </c>
      <c r="H287" s="26"/>
    </row>
    <row r="288" spans="1:8" ht="15.75" customHeight="1">
      <c r="A288" s="19">
        <v>284</v>
      </c>
      <c r="B288" s="29">
        <v>4</v>
      </c>
      <c r="C288" s="71" t="s">
        <v>1036</v>
      </c>
      <c r="D288" s="235">
        <v>258</v>
      </c>
      <c r="E288" s="230">
        <v>557</v>
      </c>
      <c r="F288" s="230">
        <v>257</v>
      </c>
      <c r="G288" s="231">
        <v>300</v>
      </c>
      <c r="H288" s="26"/>
    </row>
    <row r="289" spans="1:8" ht="15.75" customHeight="1">
      <c r="A289" s="19">
        <v>285</v>
      </c>
      <c r="B289" s="29">
        <v>4</v>
      </c>
      <c r="C289" s="71" t="s">
        <v>1037</v>
      </c>
      <c r="D289" s="235">
        <v>405</v>
      </c>
      <c r="E289" s="230">
        <v>918</v>
      </c>
      <c r="F289" s="230">
        <v>476</v>
      </c>
      <c r="G289" s="231">
        <v>442</v>
      </c>
      <c r="H289" s="26"/>
    </row>
    <row r="290" spans="1:8" ht="15.75" customHeight="1">
      <c r="A290" s="19">
        <v>286</v>
      </c>
      <c r="B290" s="29">
        <v>4</v>
      </c>
      <c r="C290" s="71" t="s">
        <v>1038</v>
      </c>
      <c r="D290" s="235">
        <v>163</v>
      </c>
      <c r="E290" s="230">
        <v>267</v>
      </c>
      <c r="F290" s="230">
        <v>113</v>
      </c>
      <c r="G290" s="231">
        <v>154</v>
      </c>
      <c r="H290" s="26"/>
    </row>
    <row r="291" spans="1:8" ht="15.75" customHeight="1">
      <c r="A291" s="19">
        <v>287</v>
      </c>
      <c r="B291" s="29">
        <v>4</v>
      </c>
      <c r="C291" s="71" t="s">
        <v>1039</v>
      </c>
      <c r="D291" s="235">
        <v>94</v>
      </c>
      <c r="E291" s="230">
        <v>204</v>
      </c>
      <c r="F291" s="230">
        <v>106</v>
      </c>
      <c r="G291" s="231">
        <v>98</v>
      </c>
      <c r="H291" s="26"/>
    </row>
    <row r="292" spans="1:8" ht="15.75" customHeight="1">
      <c r="A292" s="19">
        <v>288</v>
      </c>
      <c r="B292" s="29">
        <v>4</v>
      </c>
      <c r="C292" s="71" t="s">
        <v>1040</v>
      </c>
      <c r="D292" s="235">
        <v>276</v>
      </c>
      <c r="E292" s="230">
        <v>487</v>
      </c>
      <c r="F292" s="230">
        <v>244</v>
      </c>
      <c r="G292" s="231">
        <v>243</v>
      </c>
      <c r="H292" s="26"/>
    </row>
    <row r="293" spans="1:8" ht="15.75" customHeight="1">
      <c r="A293" s="19">
        <v>289</v>
      </c>
      <c r="B293" s="29">
        <v>4</v>
      </c>
      <c r="C293" s="71" t="s">
        <v>1041</v>
      </c>
      <c r="D293" s="235">
        <v>257</v>
      </c>
      <c r="E293" s="230">
        <v>604</v>
      </c>
      <c r="F293" s="230">
        <v>298</v>
      </c>
      <c r="G293" s="231">
        <v>306</v>
      </c>
      <c r="H293" s="26"/>
    </row>
    <row r="294" spans="1:8" ht="15.75" customHeight="1">
      <c r="A294" s="19">
        <v>290</v>
      </c>
      <c r="B294" s="29">
        <v>4</v>
      </c>
      <c r="C294" s="71" t="s">
        <v>1042</v>
      </c>
      <c r="D294" s="235">
        <v>33</v>
      </c>
      <c r="E294" s="230">
        <v>88</v>
      </c>
      <c r="F294" s="230">
        <v>43</v>
      </c>
      <c r="G294" s="231">
        <v>45</v>
      </c>
      <c r="H294" s="26"/>
    </row>
    <row r="295" spans="1:8" ht="15.75" customHeight="1">
      <c r="A295" s="19">
        <v>291</v>
      </c>
      <c r="B295" s="29">
        <v>4</v>
      </c>
      <c r="C295" s="71" t="s">
        <v>1043</v>
      </c>
      <c r="D295" s="235">
        <v>492</v>
      </c>
      <c r="E295" s="230">
        <v>1177</v>
      </c>
      <c r="F295" s="230">
        <v>556</v>
      </c>
      <c r="G295" s="231">
        <v>621</v>
      </c>
      <c r="H295" s="26"/>
    </row>
    <row r="296" spans="1:8" ht="13.5" customHeight="1">
      <c r="A296" s="19">
        <v>292</v>
      </c>
      <c r="B296" s="29">
        <v>4</v>
      </c>
      <c r="C296" s="71" t="s">
        <v>1044</v>
      </c>
      <c r="D296" s="235">
        <v>347</v>
      </c>
      <c r="E296" s="230">
        <v>914</v>
      </c>
      <c r="F296" s="230">
        <v>450</v>
      </c>
      <c r="G296" s="231">
        <v>464</v>
      </c>
      <c r="H296" s="26"/>
    </row>
    <row r="297" spans="1:8" ht="13.5" customHeight="1">
      <c r="A297" s="19">
        <v>293</v>
      </c>
      <c r="B297" s="29">
        <v>4</v>
      </c>
      <c r="C297" s="71" t="s">
        <v>1045</v>
      </c>
      <c r="D297" s="235">
        <v>354</v>
      </c>
      <c r="E297" s="230">
        <v>830</v>
      </c>
      <c r="F297" s="230">
        <v>409</v>
      </c>
      <c r="G297" s="231">
        <v>421</v>
      </c>
      <c r="H297" s="26"/>
    </row>
    <row r="298" spans="1:8" ht="13.5" customHeight="1">
      <c r="A298" s="19">
        <v>294</v>
      </c>
      <c r="B298" s="29">
        <v>4</v>
      </c>
      <c r="C298" s="71" t="s">
        <v>1046</v>
      </c>
      <c r="D298" s="235">
        <v>217</v>
      </c>
      <c r="E298" s="230">
        <v>508</v>
      </c>
      <c r="F298" s="230">
        <v>248</v>
      </c>
      <c r="G298" s="231">
        <v>260</v>
      </c>
      <c r="H298" s="26"/>
    </row>
    <row r="299" spans="1:8" ht="15.75" customHeight="1">
      <c r="A299" s="19">
        <v>295</v>
      </c>
      <c r="B299" s="29">
        <v>4</v>
      </c>
      <c r="C299" s="71" t="s">
        <v>1047</v>
      </c>
      <c r="D299" s="235">
        <v>243</v>
      </c>
      <c r="E299" s="230">
        <v>534</v>
      </c>
      <c r="F299" s="230">
        <v>255</v>
      </c>
      <c r="G299" s="231">
        <v>279</v>
      </c>
      <c r="H299" s="26"/>
    </row>
    <row r="300" spans="1:8" ht="15.75" customHeight="1">
      <c r="A300" s="19">
        <v>296</v>
      </c>
      <c r="B300" s="29">
        <v>4</v>
      </c>
      <c r="C300" s="71" t="s">
        <v>1048</v>
      </c>
      <c r="D300" s="235">
        <v>45</v>
      </c>
      <c r="E300" s="230">
        <v>82</v>
      </c>
      <c r="F300" s="230">
        <v>44</v>
      </c>
      <c r="G300" s="231">
        <v>38</v>
      </c>
      <c r="H300" s="26"/>
    </row>
    <row r="301" spans="1:8" ht="15.75" customHeight="1">
      <c r="A301" s="19">
        <v>297</v>
      </c>
      <c r="B301" s="29">
        <v>3</v>
      </c>
      <c r="C301" s="73" t="s">
        <v>135</v>
      </c>
      <c r="D301" s="242">
        <f>SUM(D302:D331)</f>
        <v>5936</v>
      </c>
      <c r="E301" s="243">
        <f>SUM(E302:E331)</f>
        <v>15349</v>
      </c>
      <c r="F301" s="243">
        <f>SUM(F302:F331)</f>
        <v>7660</v>
      </c>
      <c r="G301" s="244">
        <f>SUM(G302:G331)</f>
        <v>7689</v>
      </c>
      <c r="H301" s="26"/>
    </row>
    <row r="302" spans="1:8" ht="15.75" customHeight="1">
      <c r="A302" s="19">
        <v>298</v>
      </c>
      <c r="B302" s="29">
        <v>4</v>
      </c>
      <c r="C302" s="72" t="s">
        <v>1049</v>
      </c>
      <c r="D302" s="235">
        <v>60</v>
      </c>
      <c r="E302" s="230">
        <v>218</v>
      </c>
      <c r="F302" s="230">
        <v>103</v>
      </c>
      <c r="G302" s="231">
        <v>115</v>
      </c>
      <c r="H302" s="26"/>
    </row>
    <row r="303" spans="1:8" ht="15.75" customHeight="1">
      <c r="A303" s="19">
        <v>299</v>
      </c>
      <c r="B303" s="29">
        <v>4</v>
      </c>
      <c r="C303" s="72" t="s">
        <v>1050</v>
      </c>
      <c r="D303" s="235">
        <v>41</v>
      </c>
      <c r="E303" s="230">
        <v>116</v>
      </c>
      <c r="F303" s="230">
        <v>59</v>
      </c>
      <c r="G303" s="231">
        <v>57</v>
      </c>
      <c r="H303" s="26"/>
    </row>
    <row r="304" spans="1:8" ht="15.75" customHeight="1">
      <c r="A304" s="19">
        <v>300</v>
      </c>
      <c r="B304" s="29">
        <v>4</v>
      </c>
      <c r="C304" s="72" t="s">
        <v>1051</v>
      </c>
      <c r="D304" s="235">
        <v>17</v>
      </c>
      <c r="E304" s="230">
        <v>49</v>
      </c>
      <c r="F304" s="230">
        <v>27</v>
      </c>
      <c r="G304" s="231">
        <v>22</v>
      </c>
      <c r="H304" s="26"/>
    </row>
    <row r="305" spans="1:8" ht="15.75" customHeight="1">
      <c r="A305" s="19">
        <v>301</v>
      </c>
      <c r="B305" s="29">
        <v>4</v>
      </c>
      <c r="C305" s="72" t="s">
        <v>1052</v>
      </c>
      <c r="D305" s="235">
        <v>52</v>
      </c>
      <c r="E305" s="230">
        <v>171</v>
      </c>
      <c r="F305" s="230">
        <v>82</v>
      </c>
      <c r="G305" s="231">
        <v>89</v>
      </c>
      <c r="H305" s="26"/>
    </row>
    <row r="306" spans="1:8" ht="15.75" customHeight="1">
      <c r="A306" s="19">
        <v>302</v>
      </c>
      <c r="B306" s="29">
        <v>4</v>
      </c>
      <c r="C306" s="72" t="s">
        <v>1053</v>
      </c>
      <c r="D306" s="235">
        <v>95</v>
      </c>
      <c r="E306" s="230">
        <v>235</v>
      </c>
      <c r="F306" s="230">
        <v>119</v>
      </c>
      <c r="G306" s="231">
        <v>116</v>
      </c>
      <c r="H306" s="26"/>
    </row>
    <row r="307" spans="1:8" ht="15.75" customHeight="1">
      <c r="A307" s="19">
        <v>303</v>
      </c>
      <c r="B307" s="29">
        <v>4</v>
      </c>
      <c r="C307" s="72" t="s">
        <v>1054</v>
      </c>
      <c r="D307" s="235">
        <v>133</v>
      </c>
      <c r="E307" s="230">
        <v>385</v>
      </c>
      <c r="F307" s="230">
        <v>179</v>
      </c>
      <c r="G307" s="231">
        <v>206</v>
      </c>
      <c r="H307" s="26"/>
    </row>
    <row r="308" spans="1:8" ht="15.75" customHeight="1">
      <c r="A308" s="19">
        <v>304</v>
      </c>
      <c r="B308" s="29">
        <v>4</v>
      </c>
      <c r="C308" s="72" t="s">
        <v>1055</v>
      </c>
      <c r="D308" s="235">
        <v>40</v>
      </c>
      <c r="E308" s="230">
        <v>143</v>
      </c>
      <c r="F308" s="230">
        <v>73</v>
      </c>
      <c r="G308" s="231">
        <v>70</v>
      </c>
      <c r="H308" s="26"/>
    </row>
    <row r="309" spans="1:8" ht="15.75" customHeight="1">
      <c r="A309" s="19">
        <v>305</v>
      </c>
      <c r="B309" s="29">
        <v>4</v>
      </c>
      <c r="C309" s="72" t="s">
        <v>1056</v>
      </c>
      <c r="D309" s="235">
        <v>191</v>
      </c>
      <c r="E309" s="230">
        <v>457</v>
      </c>
      <c r="F309" s="230">
        <v>252</v>
      </c>
      <c r="G309" s="231">
        <v>205</v>
      </c>
      <c r="H309" s="26"/>
    </row>
    <row r="310" spans="1:8" ht="15.75" customHeight="1">
      <c r="A310" s="19">
        <v>306</v>
      </c>
      <c r="B310" s="29">
        <v>4</v>
      </c>
      <c r="C310" s="72" t="s">
        <v>1057</v>
      </c>
      <c r="D310" s="235">
        <v>331</v>
      </c>
      <c r="E310" s="230">
        <v>897</v>
      </c>
      <c r="F310" s="230">
        <v>455</v>
      </c>
      <c r="G310" s="231">
        <v>442</v>
      </c>
      <c r="H310" s="26"/>
    </row>
    <row r="311" spans="1:8" ht="15.75" customHeight="1">
      <c r="A311" s="19">
        <v>307</v>
      </c>
      <c r="B311" s="29">
        <v>4</v>
      </c>
      <c r="C311" s="72" t="s">
        <v>1058</v>
      </c>
      <c r="D311" s="235">
        <v>34</v>
      </c>
      <c r="E311" s="230">
        <v>97</v>
      </c>
      <c r="F311" s="230">
        <v>47</v>
      </c>
      <c r="G311" s="231">
        <v>50</v>
      </c>
      <c r="H311" s="26"/>
    </row>
    <row r="312" spans="1:8" ht="13.5" customHeight="1">
      <c r="A312" s="19">
        <v>308</v>
      </c>
      <c r="B312" s="29">
        <v>4</v>
      </c>
      <c r="C312" s="72" t="s">
        <v>1059</v>
      </c>
      <c r="D312" s="235">
        <v>201</v>
      </c>
      <c r="E312" s="230">
        <v>533</v>
      </c>
      <c r="F312" s="230">
        <v>266</v>
      </c>
      <c r="G312" s="231">
        <v>267</v>
      </c>
      <c r="H312" s="26"/>
    </row>
    <row r="313" spans="1:8" ht="13.5" customHeight="1">
      <c r="A313" s="19">
        <v>309</v>
      </c>
      <c r="B313" s="29">
        <v>4</v>
      </c>
      <c r="C313" s="72" t="s">
        <v>1060</v>
      </c>
      <c r="D313" s="235">
        <v>258</v>
      </c>
      <c r="E313" s="230">
        <v>600</v>
      </c>
      <c r="F313" s="230">
        <v>308</v>
      </c>
      <c r="G313" s="231">
        <v>292</v>
      </c>
      <c r="H313" s="26"/>
    </row>
    <row r="314" spans="1:8" ht="13.5" customHeight="1">
      <c r="A314" s="19">
        <v>310</v>
      </c>
      <c r="B314" s="29">
        <v>4</v>
      </c>
      <c r="C314" s="72" t="s">
        <v>1061</v>
      </c>
      <c r="D314" s="235">
        <v>253</v>
      </c>
      <c r="E314" s="230">
        <v>640</v>
      </c>
      <c r="F314" s="230">
        <v>318</v>
      </c>
      <c r="G314" s="231">
        <v>322</v>
      </c>
      <c r="H314" s="26"/>
    </row>
    <row r="315" spans="1:8" ht="15.75" customHeight="1">
      <c r="A315" s="19">
        <v>311</v>
      </c>
      <c r="B315" s="29">
        <v>4</v>
      </c>
      <c r="C315" s="72" t="s">
        <v>1062</v>
      </c>
      <c r="D315" s="235">
        <v>194</v>
      </c>
      <c r="E315" s="230">
        <v>438</v>
      </c>
      <c r="F315" s="230">
        <v>161</v>
      </c>
      <c r="G315" s="231">
        <v>277</v>
      </c>
      <c r="H315" s="26"/>
    </row>
    <row r="316" spans="1:8" ht="15.75" customHeight="1">
      <c r="A316" s="19">
        <v>312</v>
      </c>
      <c r="B316" s="29">
        <v>4</v>
      </c>
      <c r="C316" s="72" t="s">
        <v>1063</v>
      </c>
      <c r="D316" s="235">
        <v>457</v>
      </c>
      <c r="E316" s="230">
        <v>1238</v>
      </c>
      <c r="F316" s="230">
        <v>637</v>
      </c>
      <c r="G316" s="231">
        <v>601</v>
      </c>
      <c r="H316" s="26"/>
    </row>
    <row r="317" spans="1:8" ht="15.75" customHeight="1">
      <c r="A317" s="19">
        <v>313</v>
      </c>
      <c r="B317" s="29">
        <v>4</v>
      </c>
      <c r="C317" s="72" t="s">
        <v>1064</v>
      </c>
      <c r="D317" s="235">
        <v>201</v>
      </c>
      <c r="E317" s="230">
        <v>579</v>
      </c>
      <c r="F317" s="230">
        <v>301</v>
      </c>
      <c r="G317" s="231">
        <v>278</v>
      </c>
      <c r="H317" s="26"/>
    </row>
    <row r="318" spans="1:8" ht="15.75" customHeight="1">
      <c r="A318" s="19">
        <v>314</v>
      </c>
      <c r="B318" s="29">
        <v>4</v>
      </c>
      <c r="C318" s="72" t="s">
        <v>1065</v>
      </c>
      <c r="D318" s="235">
        <v>442</v>
      </c>
      <c r="E318" s="230">
        <v>1066</v>
      </c>
      <c r="F318" s="230">
        <v>533</v>
      </c>
      <c r="G318" s="231">
        <v>533</v>
      </c>
      <c r="H318" s="26"/>
    </row>
    <row r="319" spans="1:8" ht="15.75" customHeight="1">
      <c r="A319" s="19">
        <v>315</v>
      </c>
      <c r="B319" s="29">
        <v>4</v>
      </c>
      <c r="C319" s="72" t="s">
        <v>1066</v>
      </c>
      <c r="D319" s="235">
        <v>85</v>
      </c>
      <c r="E319" s="230">
        <v>202</v>
      </c>
      <c r="F319" s="230">
        <v>97</v>
      </c>
      <c r="G319" s="231">
        <v>105</v>
      </c>
      <c r="H319" s="26"/>
    </row>
    <row r="320" spans="1:8" ht="15.75" customHeight="1">
      <c r="A320" s="19">
        <v>316</v>
      </c>
      <c r="B320" s="29">
        <v>4</v>
      </c>
      <c r="C320" s="72" t="s">
        <v>1067</v>
      </c>
      <c r="D320" s="235">
        <v>170</v>
      </c>
      <c r="E320" s="230">
        <v>409</v>
      </c>
      <c r="F320" s="230">
        <v>197</v>
      </c>
      <c r="G320" s="231">
        <v>212</v>
      </c>
      <c r="H320" s="26"/>
    </row>
    <row r="321" spans="1:8" ht="15.75" customHeight="1">
      <c r="A321" s="19">
        <v>317</v>
      </c>
      <c r="B321" s="29">
        <v>4</v>
      </c>
      <c r="C321" s="72" t="s">
        <v>1068</v>
      </c>
      <c r="D321" s="235">
        <v>1</v>
      </c>
      <c r="E321" s="230">
        <v>1</v>
      </c>
      <c r="F321" s="230">
        <v>1</v>
      </c>
      <c r="G321" s="231">
        <v>0</v>
      </c>
      <c r="H321" s="26"/>
    </row>
    <row r="322" spans="1:8" ht="15.75" customHeight="1">
      <c r="A322" s="19">
        <v>318</v>
      </c>
      <c r="B322" s="29">
        <v>4</v>
      </c>
      <c r="C322" s="72" t="s">
        <v>1069</v>
      </c>
      <c r="D322" s="235">
        <v>724</v>
      </c>
      <c r="E322" s="230">
        <v>1920</v>
      </c>
      <c r="F322" s="230">
        <v>976</v>
      </c>
      <c r="G322" s="231">
        <v>944</v>
      </c>
      <c r="H322" s="26"/>
    </row>
    <row r="323" spans="1:8" ht="15.75" customHeight="1">
      <c r="A323" s="19">
        <v>319</v>
      </c>
      <c r="B323" s="29">
        <v>4</v>
      </c>
      <c r="C323" s="72" t="s">
        <v>1070</v>
      </c>
      <c r="D323" s="235">
        <v>61</v>
      </c>
      <c r="E323" s="230">
        <v>179</v>
      </c>
      <c r="F323" s="230">
        <v>81</v>
      </c>
      <c r="G323" s="231">
        <v>98</v>
      </c>
      <c r="H323" s="26"/>
    </row>
    <row r="324" spans="1:8" ht="15.75" customHeight="1">
      <c r="A324" s="19">
        <v>320</v>
      </c>
      <c r="B324" s="29">
        <v>4</v>
      </c>
      <c r="C324" s="72" t="s">
        <v>1071</v>
      </c>
      <c r="D324" s="235">
        <v>121</v>
      </c>
      <c r="E324" s="230">
        <v>349</v>
      </c>
      <c r="F324" s="230">
        <v>175</v>
      </c>
      <c r="G324" s="231">
        <v>174</v>
      </c>
      <c r="H324" s="26"/>
    </row>
    <row r="325" spans="1:8" ht="15.75" customHeight="1">
      <c r="A325" s="19">
        <v>321</v>
      </c>
      <c r="B325" s="29">
        <v>4</v>
      </c>
      <c r="C325" s="72" t="s">
        <v>1072</v>
      </c>
      <c r="D325" s="235">
        <v>8</v>
      </c>
      <c r="E325" s="230">
        <v>24</v>
      </c>
      <c r="F325" s="230">
        <v>13</v>
      </c>
      <c r="G325" s="231">
        <v>11</v>
      </c>
      <c r="H325" s="26"/>
    </row>
    <row r="326" spans="1:8" ht="15.75" customHeight="1">
      <c r="A326" s="19">
        <v>322</v>
      </c>
      <c r="B326" s="29">
        <v>4</v>
      </c>
      <c r="C326" s="72" t="s">
        <v>1073</v>
      </c>
      <c r="D326" s="235">
        <v>476</v>
      </c>
      <c r="E326" s="230">
        <v>1228</v>
      </c>
      <c r="F326" s="230">
        <v>616</v>
      </c>
      <c r="G326" s="231">
        <v>612</v>
      </c>
      <c r="H326" s="26"/>
    </row>
    <row r="327" spans="1:8" ht="15.75" customHeight="1">
      <c r="A327" s="19">
        <v>323</v>
      </c>
      <c r="B327" s="29">
        <v>4</v>
      </c>
      <c r="C327" s="72" t="s">
        <v>1074</v>
      </c>
      <c r="D327" s="235">
        <v>665</v>
      </c>
      <c r="E327" s="230">
        <v>1690</v>
      </c>
      <c r="F327" s="230">
        <v>829</v>
      </c>
      <c r="G327" s="231">
        <v>861</v>
      </c>
      <c r="H327" s="26"/>
    </row>
    <row r="328" spans="1:8" ht="15.75" customHeight="1">
      <c r="A328" s="19">
        <v>324</v>
      </c>
      <c r="B328" s="29">
        <v>4</v>
      </c>
      <c r="C328" s="72" t="s">
        <v>1075</v>
      </c>
      <c r="D328" s="236">
        <v>152</v>
      </c>
      <c r="E328" s="237">
        <v>345</v>
      </c>
      <c r="F328" s="237">
        <v>179</v>
      </c>
      <c r="G328" s="238">
        <v>166</v>
      </c>
      <c r="H328" s="26"/>
    </row>
    <row r="329" spans="1:8" ht="15.75" customHeight="1">
      <c r="A329" s="19">
        <v>325</v>
      </c>
      <c r="B329" s="29">
        <v>4</v>
      </c>
      <c r="C329" s="72" t="s">
        <v>1076</v>
      </c>
      <c r="D329" s="235">
        <v>360</v>
      </c>
      <c r="E329" s="230">
        <v>803</v>
      </c>
      <c r="F329" s="230">
        <v>406</v>
      </c>
      <c r="G329" s="231">
        <v>397</v>
      </c>
      <c r="H329" s="26"/>
    </row>
    <row r="330" spans="1:8" ht="15.75" customHeight="1">
      <c r="A330" s="19">
        <v>326</v>
      </c>
      <c r="B330" s="29">
        <v>4</v>
      </c>
      <c r="C330" s="72" t="s">
        <v>1077</v>
      </c>
      <c r="D330" s="235">
        <v>51</v>
      </c>
      <c r="E330" s="230">
        <v>120</v>
      </c>
      <c r="F330" s="230">
        <v>66</v>
      </c>
      <c r="G330" s="231">
        <v>54</v>
      </c>
      <c r="H330" s="26"/>
    </row>
    <row r="331" spans="1:8" ht="15.75" customHeight="1">
      <c r="A331" s="19">
        <v>327</v>
      </c>
      <c r="B331" s="29">
        <v>4</v>
      </c>
      <c r="C331" s="72" t="s">
        <v>660</v>
      </c>
      <c r="D331" s="235">
        <v>62</v>
      </c>
      <c r="E331" s="230">
        <v>217</v>
      </c>
      <c r="F331" s="230">
        <v>104</v>
      </c>
      <c r="G331" s="231">
        <v>113</v>
      </c>
      <c r="H331" s="26"/>
    </row>
    <row r="332" spans="1:8" ht="15.75" customHeight="1">
      <c r="A332" s="19">
        <v>328</v>
      </c>
      <c r="B332" s="29">
        <v>3</v>
      </c>
      <c r="C332" s="73" t="s">
        <v>136</v>
      </c>
      <c r="D332" s="242">
        <f>SUM(D333:D341)</f>
        <v>1463</v>
      </c>
      <c r="E332" s="243">
        <f>SUM(E333:E341)</f>
        <v>3944</v>
      </c>
      <c r="F332" s="243">
        <f>SUM(F333:F341)</f>
        <v>1932</v>
      </c>
      <c r="G332" s="244">
        <f>SUM(G333:G341)</f>
        <v>2012</v>
      </c>
      <c r="H332" s="26"/>
    </row>
    <row r="333" spans="1:8" ht="15.75" customHeight="1">
      <c r="A333" s="19">
        <v>329</v>
      </c>
      <c r="B333" s="29">
        <v>4</v>
      </c>
      <c r="C333" s="72" t="s">
        <v>1078</v>
      </c>
      <c r="D333" s="235">
        <v>409</v>
      </c>
      <c r="E333" s="230">
        <v>943</v>
      </c>
      <c r="F333" s="230">
        <v>460</v>
      </c>
      <c r="G333" s="231">
        <v>483</v>
      </c>
      <c r="H333" s="26"/>
    </row>
    <row r="334" spans="1:8" ht="15.75" customHeight="1">
      <c r="A334" s="19">
        <v>330</v>
      </c>
      <c r="B334" s="29">
        <v>4</v>
      </c>
      <c r="C334" s="72" t="s">
        <v>1079</v>
      </c>
      <c r="D334" s="235">
        <v>56</v>
      </c>
      <c r="E334" s="230">
        <v>116</v>
      </c>
      <c r="F334" s="230">
        <v>57</v>
      </c>
      <c r="G334" s="231">
        <v>59</v>
      </c>
      <c r="H334" s="26"/>
    </row>
    <row r="335" spans="1:8" ht="15.75" customHeight="1">
      <c r="A335" s="19">
        <v>331</v>
      </c>
      <c r="B335" s="29">
        <v>4</v>
      </c>
      <c r="C335" s="72" t="s">
        <v>1080</v>
      </c>
      <c r="D335" s="235">
        <v>18</v>
      </c>
      <c r="E335" s="230">
        <v>49</v>
      </c>
      <c r="F335" s="230">
        <v>22</v>
      </c>
      <c r="G335" s="231">
        <v>27</v>
      </c>
      <c r="H335" s="26"/>
    </row>
    <row r="336" spans="1:8" ht="15.75" customHeight="1">
      <c r="A336" s="19">
        <v>332</v>
      </c>
      <c r="B336" s="29">
        <v>4</v>
      </c>
      <c r="C336" s="72" t="s">
        <v>1081</v>
      </c>
      <c r="D336" s="235">
        <v>259</v>
      </c>
      <c r="E336" s="230">
        <v>736</v>
      </c>
      <c r="F336" s="230">
        <v>362</v>
      </c>
      <c r="G336" s="231">
        <v>374</v>
      </c>
      <c r="H336" s="26"/>
    </row>
    <row r="337" spans="1:8" ht="15.75" customHeight="1">
      <c r="A337" s="19">
        <v>333</v>
      </c>
      <c r="B337" s="29">
        <v>4</v>
      </c>
      <c r="C337" s="72" t="s">
        <v>1082</v>
      </c>
      <c r="D337" s="235">
        <v>98</v>
      </c>
      <c r="E337" s="230">
        <v>271</v>
      </c>
      <c r="F337" s="230">
        <v>134</v>
      </c>
      <c r="G337" s="231">
        <v>137</v>
      </c>
      <c r="H337" s="26"/>
    </row>
    <row r="338" spans="1:8" ht="15.75" customHeight="1">
      <c r="A338" s="19">
        <v>334</v>
      </c>
      <c r="B338" s="29">
        <v>4</v>
      </c>
      <c r="C338" s="72" t="s">
        <v>1083</v>
      </c>
      <c r="D338" s="235">
        <v>398</v>
      </c>
      <c r="E338" s="230">
        <v>1143</v>
      </c>
      <c r="F338" s="230">
        <v>555</v>
      </c>
      <c r="G338" s="231">
        <v>588</v>
      </c>
      <c r="H338" s="26"/>
    </row>
    <row r="339" spans="1:8" ht="15.75" customHeight="1">
      <c r="A339" s="19">
        <v>335</v>
      </c>
      <c r="B339" s="29">
        <v>4</v>
      </c>
      <c r="C339" s="72" t="s">
        <v>1084</v>
      </c>
      <c r="D339" s="235">
        <v>214</v>
      </c>
      <c r="E339" s="230">
        <v>651</v>
      </c>
      <c r="F339" s="230">
        <v>322</v>
      </c>
      <c r="G339" s="231">
        <v>329</v>
      </c>
      <c r="H339" s="26"/>
    </row>
    <row r="340" spans="1:8" ht="15.75" customHeight="1">
      <c r="A340" s="19">
        <v>336</v>
      </c>
      <c r="B340" s="29">
        <v>4</v>
      </c>
      <c r="C340" s="72" t="s">
        <v>1085</v>
      </c>
      <c r="D340" s="235">
        <v>4</v>
      </c>
      <c r="E340" s="230">
        <v>11</v>
      </c>
      <c r="F340" s="230">
        <v>6</v>
      </c>
      <c r="G340" s="231">
        <v>5</v>
      </c>
      <c r="H340" s="26"/>
    </row>
    <row r="341" spans="1:8" ht="15.75" customHeight="1">
      <c r="A341" s="19">
        <v>337</v>
      </c>
      <c r="B341" s="29">
        <v>4</v>
      </c>
      <c r="C341" s="72" t="s">
        <v>1086</v>
      </c>
      <c r="D341" s="235">
        <v>7</v>
      </c>
      <c r="E341" s="230">
        <v>24</v>
      </c>
      <c r="F341" s="230">
        <v>14</v>
      </c>
      <c r="G341" s="231">
        <v>10</v>
      </c>
      <c r="H341" s="26"/>
    </row>
    <row r="342" spans="1:8" ht="15.75" customHeight="1">
      <c r="A342" s="19">
        <v>338</v>
      </c>
      <c r="B342" s="29">
        <v>3</v>
      </c>
      <c r="C342" s="70" t="s">
        <v>1087</v>
      </c>
      <c r="D342" s="242">
        <f>SUM(D343:D359)</f>
        <v>770</v>
      </c>
      <c r="E342" s="243">
        <f>SUM(E343:E359)</f>
        <v>2101</v>
      </c>
      <c r="F342" s="243">
        <f>SUM(F343:F359)</f>
        <v>1021</v>
      </c>
      <c r="G342" s="244">
        <f>SUM(G343:G359)</f>
        <v>1080</v>
      </c>
      <c r="H342" s="26"/>
    </row>
    <row r="343" spans="1:8" ht="15.75" customHeight="1">
      <c r="A343" s="19">
        <v>339</v>
      </c>
      <c r="B343" s="29">
        <v>4</v>
      </c>
      <c r="C343" s="71" t="s">
        <v>1088</v>
      </c>
      <c r="D343" s="235">
        <v>29</v>
      </c>
      <c r="E343" s="230">
        <v>89</v>
      </c>
      <c r="F343" s="230">
        <v>46</v>
      </c>
      <c r="G343" s="231">
        <v>43</v>
      </c>
      <c r="H343" s="26"/>
    </row>
    <row r="344" spans="1:8" ht="15.75" customHeight="1">
      <c r="A344" s="19">
        <v>340</v>
      </c>
      <c r="B344" s="29">
        <v>4</v>
      </c>
      <c r="C344" s="71" t="s">
        <v>1089</v>
      </c>
      <c r="D344" s="235">
        <v>46</v>
      </c>
      <c r="E344" s="230">
        <v>162</v>
      </c>
      <c r="F344" s="230">
        <v>78</v>
      </c>
      <c r="G344" s="231">
        <v>84</v>
      </c>
      <c r="H344" s="26"/>
    </row>
    <row r="345" spans="1:8" ht="15.75" customHeight="1">
      <c r="A345" s="19">
        <v>341</v>
      </c>
      <c r="B345" s="29">
        <v>4</v>
      </c>
      <c r="C345" s="71" t="s">
        <v>1090</v>
      </c>
      <c r="D345" s="235">
        <v>77</v>
      </c>
      <c r="E345" s="230">
        <v>232</v>
      </c>
      <c r="F345" s="230">
        <v>116</v>
      </c>
      <c r="G345" s="231">
        <v>116</v>
      </c>
      <c r="H345" s="26"/>
    </row>
    <row r="346" spans="1:8" ht="15.75" customHeight="1">
      <c r="A346" s="19">
        <v>342</v>
      </c>
      <c r="B346" s="29">
        <v>4</v>
      </c>
      <c r="C346" s="71" t="s">
        <v>1091</v>
      </c>
      <c r="D346" s="235">
        <v>22</v>
      </c>
      <c r="E346" s="230">
        <v>62</v>
      </c>
      <c r="F346" s="230">
        <v>30</v>
      </c>
      <c r="G346" s="231">
        <v>32</v>
      </c>
      <c r="H346" s="26"/>
    </row>
    <row r="347" spans="1:8" ht="15.75" customHeight="1">
      <c r="A347" s="19">
        <v>343</v>
      </c>
      <c r="B347" s="29">
        <v>4</v>
      </c>
      <c r="C347" s="71" t="s">
        <v>1092</v>
      </c>
      <c r="D347" s="235">
        <v>19</v>
      </c>
      <c r="E347" s="230">
        <v>55</v>
      </c>
      <c r="F347" s="230">
        <v>26</v>
      </c>
      <c r="G347" s="231">
        <v>29</v>
      </c>
      <c r="H347" s="26"/>
    </row>
    <row r="348" spans="1:8" ht="15.75" customHeight="1">
      <c r="A348" s="19">
        <v>344</v>
      </c>
      <c r="B348" s="29">
        <v>4</v>
      </c>
      <c r="C348" s="71" t="s">
        <v>1093</v>
      </c>
      <c r="D348" s="235">
        <v>67</v>
      </c>
      <c r="E348" s="230">
        <v>185</v>
      </c>
      <c r="F348" s="230">
        <v>99</v>
      </c>
      <c r="G348" s="231">
        <v>86</v>
      </c>
      <c r="H348" s="26"/>
    </row>
    <row r="349" spans="1:8" ht="15.75" customHeight="1">
      <c r="A349" s="19">
        <v>345</v>
      </c>
      <c r="B349" s="29">
        <v>4</v>
      </c>
      <c r="C349" s="71" t="s">
        <v>1094</v>
      </c>
      <c r="D349" s="235">
        <v>17</v>
      </c>
      <c r="E349" s="230">
        <v>51</v>
      </c>
      <c r="F349" s="230">
        <v>27</v>
      </c>
      <c r="G349" s="231">
        <v>24</v>
      </c>
      <c r="H349" s="26"/>
    </row>
    <row r="350" spans="1:8" ht="15.75" customHeight="1">
      <c r="A350" s="19">
        <v>346</v>
      </c>
      <c r="B350" s="29">
        <v>4</v>
      </c>
      <c r="C350" s="71" t="s">
        <v>1095</v>
      </c>
      <c r="D350" s="235">
        <v>14</v>
      </c>
      <c r="E350" s="230">
        <v>45</v>
      </c>
      <c r="F350" s="230">
        <v>18</v>
      </c>
      <c r="G350" s="231">
        <v>27</v>
      </c>
      <c r="H350" s="26"/>
    </row>
    <row r="351" spans="1:8" ht="15.75" customHeight="1">
      <c r="A351" s="19">
        <v>347</v>
      </c>
      <c r="B351" s="29">
        <v>4</v>
      </c>
      <c r="C351" s="71" t="s">
        <v>1096</v>
      </c>
      <c r="D351" s="235">
        <v>122</v>
      </c>
      <c r="E351" s="230">
        <v>338</v>
      </c>
      <c r="F351" s="230">
        <v>169</v>
      </c>
      <c r="G351" s="231">
        <v>169</v>
      </c>
      <c r="H351" s="26"/>
    </row>
    <row r="352" spans="1:8" ht="15.75" customHeight="1">
      <c r="A352" s="19">
        <v>348</v>
      </c>
      <c r="B352" s="29">
        <v>4</v>
      </c>
      <c r="C352" s="71" t="s">
        <v>1097</v>
      </c>
      <c r="D352" s="235">
        <v>136</v>
      </c>
      <c r="E352" s="230">
        <v>219</v>
      </c>
      <c r="F352" s="230">
        <v>84</v>
      </c>
      <c r="G352" s="231">
        <v>135</v>
      </c>
      <c r="H352" s="26"/>
    </row>
    <row r="353" spans="1:8" ht="15.75" customHeight="1">
      <c r="A353" s="19">
        <v>349</v>
      </c>
      <c r="B353" s="29">
        <v>4</v>
      </c>
      <c r="C353" s="71" t="s">
        <v>1098</v>
      </c>
      <c r="D353" s="235">
        <v>90</v>
      </c>
      <c r="E353" s="230">
        <v>259</v>
      </c>
      <c r="F353" s="230">
        <v>122</v>
      </c>
      <c r="G353" s="231">
        <v>137</v>
      </c>
      <c r="H353" s="26"/>
    </row>
    <row r="354" spans="1:8" ht="15.75" customHeight="1">
      <c r="A354" s="19">
        <v>350</v>
      </c>
      <c r="B354" s="29">
        <v>4</v>
      </c>
      <c r="C354" s="71" t="s">
        <v>1099</v>
      </c>
      <c r="D354" s="235">
        <v>49</v>
      </c>
      <c r="E354" s="230">
        <v>145</v>
      </c>
      <c r="F354" s="230">
        <v>73</v>
      </c>
      <c r="G354" s="231">
        <v>72</v>
      </c>
      <c r="H354" s="26"/>
    </row>
    <row r="355" spans="1:8" ht="15.75" customHeight="1">
      <c r="A355" s="19">
        <v>351</v>
      </c>
      <c r="B355" s="29">
        <v>4</v>
      </c>
      <c r="C355" s="71" t="s">
        <v>1100</v>
      </c>
      <c r="D355" s="235">
        <v>24</v>
      </c>
      <c r="E355" s="230">
        <v>80</v>
      </c>
      <c r="F355" s="230">
        <v>40</v>
      </c>
      <c r="G355" s="231">
        <v>40</v>
      </c>
      <c r="H355" s="26"/>
    </row>
    <row r="356" spans="1:8" ht="13.5" customHeight="1">
      <c r="A356" s="19">
        <v>352</v>
      </c>
      <c r="B356" s="29">
        <v>4</v>
      </c>
      <c r="C356" s="71" t="s">
        <v>1101</v>
      </c>
      <c r="D356" s="235">
        <v>33</v>
      </c>
      <c r="E356" s="230">
        <v>97</v>
      </c>
      <c r="F356" s="230">
        <v>50</v>
      </c>
      <c r="G356" s="231">
        <v>47</v>
      </c>
      <c r="H356" s="26"/>
    </row>
    <row r="357" spans="1:8" ht="13.5" customHeight="1">
      <c r="A357" s="19">
        <v>353</v>
      </c>
      <c r="B357" s="29">
        <v>4</v>
      </c>
      <c r="C357" s="71" t="s">
        <v>1102</v>
      </c>
      <c r="D357" s="235">
        <v>7</v>
      </c>
      <c r="E357" s="230">
        <v>21</v>
      </c>
      <c r="F357" s="230">
        <v>10</v>
      </c>
      <c r="G357" s="231">
        <v>11</v>
      </c>
      <c r="H357" s="26"/>
    </row>
    <row r="358" spans="1:8" ht="13.5" customHeight="1">
      <c r="A358" s="19">
        <v>354</v>
      </c>
      <c r="B358" s="29">
        <v>4</v>
      </c>
      <c r="C358" s="71" t="s">
        <v>1103</v>
      </c>
      <c r="D358" s="235">
        <v>11</v>
      </c>
      <c r="E358" s="230">
        <v>46</v>
      </c>
      <c r="F358" s="230">
        <v>26</v>
      </c>
      <c r="G358" s="231">
        <v>20</v>
      </c>
      <c r="H358" s="26"/>
    </row>
    <row r="359" spans="1:8" ht="15.75" customHeight="1">
      <c r="A359" s="19">
        <v>355</v>
      </c>
      <c r="B359" s="29">
        <v>4</v>
      </c>
      <c r="C359" s="71" t="s">
        <v>1104</v>
      </c>
      <c r="D359" s="235">
        <v>7</v>
      </c>
      <c r="E359" s="230">
        <v>15</v>
      </c>
      <c r="F359" s="230">
        <v>7</v>
      </c>
      <c r="G359" s="231">
        <v>8</v>
      </c>
      <c r="H359" s="26"/>
    </row>
    <row r="360" spans="1:8" ht="15.75" customHeight="1">
      <c r="A360" s="19">
        <v>356</v>
      </c>
      <c r="B360" s="29">
        <v>3</v>
      </c>
      <c r="C360" s="70" t="s">
        <v>1105</v>
      </c>
      <c r="D360" s="242">
        <f>SUM(D361:D368)</f>
        <v>546</v>
      </c>
      <c r="E360" s="243">
        <f>SUM(E361:E368)</f>
        <v>1533</v>
      </c>
      <c r="F360" s="243">
        <f>SUM(F361:F368)</f>
        <v>764</v>
      </c>
      <c r="G360" s="244">
        <f>SUM(G361:G368)</f>
        <v>769</v>
      </c>
      <c r="H360" s="26"/>
    </row>
    <row r="361" spans="1:8" ht="15.75" customHeight="1">
      <c r="A361" s="19">
        <v>357</v>
      </c>
      <c r="B361" s="29">
        <v>4</v>
      </c>
      <c r="C361" s="71" t="s">
        <v>1106</v>
      </c>
      <c r="D361" s="235">
        <v>8</v>
      </c>
      <c r="E361" s="230">
        <v>21</v>
      </c>
      <c r="F361" s="230">
        <v>9</v>
      </c>
      <c r="G361" s="231">
        <v>12</v>
      </c>
      <c r="H361" s="26"/>
    </row>
    <row r="362" spans="1:8" ht="15.75" customHeight="1">
      <c r="A362" s="19">
        <v>358</v>
      </c>
      <c r="B362" s="29">
        <v>4</v>
      </c>
      <c r="C362" s="71" t="s">
        <v>1107</v>
      </c>
      <c r="D362" s="235">
        <v>36</v>
      </c>
      <c r="E362" s="230">
        <v>112</v>
      </c>
      <c r="F362" s="230">
        <v>61</v>
      </c>
      <c r="G362" s="231">
        <v>51</v>
      </c>
      <c r="H362" s="26"/>
    </row>
    <row r="363" spans="1:8" ht="15.75" customHeight="1">
      <c r="A363" s="19">
        <v>359</v>
      </c>
      <c r="B363" s="29">
        <v>4</v>
      </c>
      <c r="C363" s="71" t="s">
        <v>1108</v>
      </c>
      <c r="D363" s="235">
        <v>17</v>
      </c>
      <c r="E363" s="230">
        <v>42</v>
      </c>
      <c r="F363" s="230">
        <v>22</v>
      </c>
      <c r="G363" s="231">
        <v>20</v>
      </c>
      <c r="H363" s="26"/>
    </row>
    <row r="364" spans="1:8" ht="15.75" customHeight="1">
      <c r="A364" s="19">
        <v>360</v>
      </c>
      <c r="B364" s="29">
        <v>4</v>
      </c>
      <c r="C364" s="71" t="s">
        <v>1109</v>
      </c>
      <c r="D364" s="235">
        <v>217</v>
      </c>
      <c r="E364" s="230">
        <v>596</v>
      </c>
      <c r="F364" s="230">
        <v>295</v>
      </c>
      <c r="G364" s="231">
        <v>301</v>
      </c>
      <c r="H364" s="26"/>
    </row>
    <row r="365" spans="1:8" ht="15.75" customHeight="1">
      <c r="A365" s="19">
        <v>361</v>
      </c>
      <c r="B365" s="29">
        <v>4</v>
      </c>
      <c r="C365" s="71" t="s">
        <v>1110</v>
      </c>
      <c r="D365" s="235">
        <v>101</v>
      </c>
      <c r="E365" s="230">
        <v>329</v>
      </c>
      <c r="F365" s="230">
        <v>160</v>
      </c>
      <c r="G365" s="231">
        <v>169</v>
      </c>
      <c r="H365" s="26"/>
    </row>
    <row r="366" spans="1:8" ht="15.75" customHeight="1">
      <c r="A366" s="19">
        <v>362</v>
      </c>
      <c r="B366" s="29">
        <v>4</v>
      </c>
      <c r="C366" s="71" t="s">
        <v>1111</v>
      </c>
      <c r="D366" s="235">
        <v>47</v>
      </c>
      <c r="E366" s="230">
        <v>126</v>
      </c>
      <c r="F366" s="230">
        <v>56</v>
      </c>
      <c r="G366" s="231">
        <v>70</v>
      </c>
      <c r="H366" s="26"/>
    </row>
    <row r="367" spans="1:8" ht="15.75" customHeight="1">
      <c r="A367" s="19">
        <v>363</v>
      </c>
      <c r="B367" s="29">
        <v>4</v>
      </c>
      <c r="C367" s="71" t="s">
        <v>1112</v>
      </c>
      <c r="D367" s="235">
        <v>55</v>
      </c>
      <c r="E367" s="230">
        <v>174</v>
      </c>
      <c r="F367" s="230">
        <v>87</v>
      </c>
      <c r="G367" s="231">
        <v>87</v>
      </c>
      <c r="H367" s="26"/>
    </row>
    <row r="368" spans="1:8" ht="15.75" customHeight="1">
      <c r="A368" s="19">
        <v>364</v>
      </c>
      <c r="B368" s="29">
        <v>4</v>
      </c>
      <c r="C368" s="71" t="s">
        <v>1113</v>
      </c>
      <c r="D368" s="235">
        <v>65</v>
      </c>
      <c r="E368" s="230">
        <v>133</v>
      </c>
      <c r="F368" s="230">
        <v>74</v>
      </c>
      <c r="G368" s="231">
        <v>59</v>
      </c>
      <c r="H368" s="26"/>
    </row>
    <row r="369" spans="1:8" ht="15.75" customHeight="1">
      <c r="A369" s="19">
        <v>365</v>
      </c>
      <c r="B369" s="29">
        <v>3</v>
      </c>
      <c r="C369" s="70" t="s">
        <v>137</v>
      </c>
      <c r="D369" s="242">
        <f>SUM(D370:D388)</f>
        <v>459</v>
      </c>
      <c r="E369" s="243">
        <f>SUM(E370:E388)</f>
        <v>1281</v>
      </c>
      <c r="F369" s="243">
        <f>SUM(F370:F388)</f>
        <v>634</v>
      </c>
      <c r="G369" s="244">
        <f>SUM(G370:G388)</f>
        <v>647</v>
      </c>
      <c r="H369" s="26"/>
    </row>
    <row r="370" spans="1:8" ht="15.75" customHeight="1">
      <c r="A370" s="19">
        <v>366</v>
      </c>
      <c r="B370" s="29">
        <v>4</v>
      </c>
      <c r="C370" s="71" t="s">
        <v>1114</v>
      </c>
      <c r="D370" s="235">
        <v>20</v>
      </c>
      <c r="E370" s="230">
        <v>51</v>
      </c>
      <c r="F370" s="230">
        <v>23</v>
      </c>
      <c r="G370" s="231">
        <v>28</v>
      </c>
      <c r="H370" s="26"/>
    </row>
    <row r="371" spans="1:8" ht="15.75" customHeight="1">
      <c r="A371" s="19">
        <v>367</v>
      </c>
      <c r="B371" s="29">
        <v>4</v>
      </c>
      <c r="C371" s="71" t="s">
        <v>1115</v>
      </c>
      <c r="D371" s="235">
        <v>10</v>
      </c>
      <c r="E371" s="230">
        <v>26</v>
      </c>
      <c r="F371" s="230">
        <v>13</v>
      </c>
      <c r="G371" s="231">
        <v>13</v>
      </c>
      <c r="H371" s="26"/>
    </row>
    <row r="372" spans="1:8" ht="15.75" customHeight="1">
      <c r="A372" s="19">
        <v>368</v>
      </c>
      <c r="B372" s="29">
        <v>4</v>
      </c>
      <c r="C372" s="71" t="s">
        <v>1116</v>
      </c>
      <c r="D372" s="235">
        <v>23</v>
      </c>
      <c r="E372" s="230">
        <v>55</v>
      </c>
      <c r="F372" s="230">
        <v>24</v>
      </c>
      <c r="G372" s="231">
        <v>31</v>
      </c>
      <c r="H372" s="26"/>
    </row>
    <row r="373" spans="1:8" ht="15.75" customHeight="1">
      <c r="A373" s="19">
        <v>369</v>
      </c>
      <c r="B373" s="29">
        <v>4</v>
      </c>
      <c r="C373" s="71" t="s">
        <v>1117</v>
      </c>
      <c r="D373" s="235">
        <v>10</v>
      </c>
      <c r="E373" s="230">
        <v>34</v>
      </c>
      <c r="F373" s="230">
        <v>18</v>
      </c>
      <c r="G373" s="231">
        <v>16</v>
      </c>
      <c r="H373" s="26"/>
    </row>
    <row r="374" spans="1:8" ht="15.75" customHeight="1">
      <c r="A374" s="19">
        <v>370</v>
      </c>
      <c r="B374" s="29">
        <v>4</v>
      </c>
      <c r="C374" s="71" t="s">
        <v>1118</v>
      </c>
      <c r="D374" s="235">
        <v>30</v>
      </c>
      <c r="E374" s="230">
        <v>72</v>
      </c>
      <c r="F374" s="230">
        <v>36</v>
      </c>
      <c r="G374" s="231">
        <v>36</v>
      </c>
      <c r="H374" s="26"/>
    </row>
    <row r="375" spans="1:8" ht="15.75" customHeight="1">
      <c r="A375" s="19">
        <v>371</v>
      </c>
      <c r="B375" s="29">
        <v>4</v>
      </c>
      <c r="C375" s="71" t="s">
        <v>1119</v>
      </c>
      <c r="D375" s="235">
        <v>14</v>
      </c>
      <c r="E375" s="230">
        <v>40</v>
      </c>
      <c r="F375" s="230">
        <v>19</v>
      </c>
      <c r="G375" s="231">
        <v>21</v>
      </c>
      <c r="H375" s="26"/>
    </row>
    <row r="376" spans="1:8" ht="15.75" customHeight="1">
      <c r="A376" s="19">
        <v>372</v>
      </c>
      <c r="B376" s="29">
        <v>4</v>
      </c>
      <c r="C376" s="71" t="s">
        <v>1120</v>
      </c>
      <c r="D376" s="235">
        <v>22</v>
      </c>
      <c r="E376" s="230">
        <v>56</v>
      </c>
      <c r="F376" s="230">
        <v>31</v>
      </c>
      <c r="G376" s="231">
        <v>25</v>
      </c>
      <c r="H376" s="26"/>
    </row>
    <row r="377" spans="1:8" ht="15.75" customHeight="1">
      <c r="A377" s="19">
        <v>373</v>
      </c>
      <c r="B377" s="29">
        <v>4</v>
      </c>
      <c r="C377" s="71" t="s">
        <v>1121</v>
      </c>
      <c r="D377" s="235">
        <v>35</v>
      </c>
      <c r="E377" s="230">
        <v>99</v>
      </c>
      <c r="F377" s="230">
        <v>56</v>
      </c>
      <c r="G377" s="231">
        <v>43</v>
      </c>
      <c r="H377" s="26"/>
    </row>
    <row r="378" spans="1:8" ht="15.75" customHeight="1">
      <c r="A378" s="19">
        <v>374</v>
      </c>
      <c r="B378" s="29">
        <v>4</v>
      </c>
      <c r="C378" s="71" t="s">
        <v>1122</v>
      </c>
      <c r="D378" s="235">
        <v>16</v>
      </c>
      <c r="E378" s="230">
        <v>47</v>
      </c>
      <c r="F378" s="230">
        <v>25</v>
      </c>
      <c r="G378" s="231">
        <v>22</v>
      </c>
      <c r="H378" s="26"/>
    </row>
    <row r="379" spans="1:8" ht="15.75" customHeight="1">
      <c r="A379" s="19">
        <v>375</v>
      </c>
      <c r="B379" s="29">
        <v>4</v>
      </c>
      <c r="C379" s="72" t="s">
        <v>1123</v>
      </c>
      <c r="D379" s="235">
        <v>15</v>
      </c>
      <c r="E379" s="230">
        <v>44</v>
      </c>
      <c r="F379" s="230">
        <v>21</v>
      </c>
      <c r="G379" s="231">
        <v>23</v>
      </c>
      <c r="H379" s="26"/>
    </row>
    <row r="380" spans="1:8" ht="15.75" customHeight="1">
      <c r="A380" s="19">
        <v>376</v>
      </c>
      <c r="B380" s="29">
        <v>4</v>
      </c>
      <c r="C380" s="72" t="s">
        <v>1124</v>
      </c>
      <c r="D380" s="235">
        <v>78</v>
      </c>
      <c r="E380" s="230">
        <v>221</v>
      </c>
      <c r="F380" s="230">
        <v>111</v>
      </c>
      <c r="G380" s="231">
        <v>110</v>
      </c>
      <c r="H380" s="26"/>
    </row>
    <row r="381" spans="1:8" ht="15.75" customHeight="1">
      <c r="A381" s="19">
        <v>377</v>
      </c>
      <c r="B381" s="29">
        <v>4</v>
      </c>
      <c r="C381" s="72" t="s">
        <v>1125</v>
      </c>
      <c r="D381" s="235">
        <v>132</v>
      </c>
      <c r="E381" s="230">
        <v>392</v>
      </c>
      <c r="F381" s="230">
        <v>179</v>
      </c>
      <c r="G381" s="231">
        <v>213</v>
      </c>
      <c r="H381" s="26"/>
    </row>
    <row r="382" spans="1:8" ht="15.75" customHeight="1">
      <c r="A382" s="19">
        <v>378</v>
      </c>
      <c r="B382" s="29">
        <v>4</v>
      </c>
      <c r="C382" s="72" t="s">
        <v>1126</v>
      </c>
      <c r="D382" s="235">
        <v>3</v>
      </c>
      <c r="E382" s="230">
        <v>7</v>
      </c>
      <c r="F382" s="230">
        <v>2</v>
      </c>
      <c r="G382" s="231">
        <v>5</v>
      </c>
      <c r="H382" s="26"/>
    </row>
    <row r="383" spans="1:8" ht="15.75" customHeight="1">
      <c r="A383" s="19">
        <v>379</v>
      </c>
      <c r="B383" s="29">
        <v>4</v>
      </c>
      <c r="C383" s="72" t="s">
        <v>1127</v>
      </c>
      <c r="D383" s="235">
        <v>9</v>
      </c>
      <c r="E383" s="230">
        <v>20</v>
      </c>
      <c r="F383" s="230">
        <v>10</v>
      </c>
      <c r="G383" s="231">
        <v>10</v>
      </c>
      <c r="H383" s="26"/>
    </row>
    <row r="384" spans="1:8" ht="15.75" customHeight="1">
      <c r="A384" s="19">
        <v>380</v>
      </c>
      <c r="B384" s="29">
        <v>4</v>
      </c>
      <c r="C384" s="72" t="s">
        <v>1128</v>
      </c>
      <c r="D384" s="235">
        <v>1</v>
      </c>
      <c r="E384" s="230">
        <v>1</v>
      </c>
      <c r="F384" s="230">
        <v>1</v>
      </c>
      <c r="G384" s="238">
        <v>0</v>
      </c>
      <c r="H384" s="26"/>
    </row>
    <row r="385" spans="1:8" ht="15.75" customHeight="1">
      <c r="A385" s="19">
        <v>381</v>
      </c>
      <c r="B385" s="29">
        <v>4</v>
      </c>
      <c r="C385" s="72" t="s">
        <v>1129</v>
      </c>
      <c r="D385" s="235">
        <v>13</v>
      </c>
      <c r="E385" s="230">
        <v>41</v>
      </c>
      <c r="F385" s="230">
        <v>20</v>
      </c>
      <c r="G385" s="231">
        <v>21</v>
      </c>
      <c r="H385" s="26"/>
    </row>
    <row r="386" spans="1:8" ht="15.75" customHeight="1">
      <c r="A386" s="19">
        <v>382</v>
      </c>
      <c r="B386" s="29">
        <v>4</v>
      </c>
      <c r="C386" s="72" t="s">
        <v>1130</v>
      </c>
      <c r="D386" s="235">
        <v>11</v>
      </c>
      <c r="E386" s="230">
        <v>27</v>
      </c>
      <c r="F386" s="230">
        <v>18</v>
      </c>
      <c r="G386" s="231">
        <v>9</v>
      </c>
      <c r="H386" s="26"/>
    </row>
    <row r="387" spans="1:8" ht="15.75" customHeight="1">
      <c r="A387" s="19">
        <v>383</v>
      </c>
      <c r="B387" s="29">
        <v>4</v>
      </c>
      <c r="C387" s="72" t="s">
        <v>1131</v>
      </c>
      <c r="D387" s="235">
        <v>12</v>
      </c>
      <c r="E387" s="230">
        <v>32</v>
      </c>
      <c r="F387" s="230">
        <v>19</v>
      </c>
      <c r="G387" s="231">
        <v>13</v>
      </c>
      <c r="H387" s="26"/>
    </row>
    <row r="388" spans="1:8" ht="15.75" customHeight="1">
      <c r="A388" s="19">
        <v>384</v>
      </c>
      <c r="B388" s="29">
        <v>4</v>
      </c>
      <c r="C388" s="72" t="s">
        <v>1132</v>
      </c>
      <c r="D388" s="235">
        <v>5</v>
      </c>
      <c r="E388" s="230">
        <v>16</v>
      </c>
      <c r="F388" s="230">
        <v>8</v>
      </c>
      <c r="G388" s="231">
        <v>8</v>
      </c>
      <c r="H388" s="26"/>
    </row>
    <row r="389" spans="1:8" ht="15.75" customHeight="1">
      <c r="A389" s="19">
        <v>385</v>
      </c>
      <c r="B389" s="29">
        <v>3</v>
      </c>
      <c r="C389" s="70" t="s">
        <v>1133</v>
      </c>
      <c r="D389" s="242">
        <f>SUM(D390:D398)</f>
        <v>117</v>
      </c>
      <c r="E389" s="243">
        <f>SUM(E390:E398)</f>
        <v>266</v>
      </c>
      <c r="F389" s="243">
        <f>SUM(F390:F398)</f>
        <v>128</v>
      </c>
      <c r="G389" s="244">
        <f>SUM(G390:G398)</f>
        <v>138</v>
      </c>
      <c r="H389" s="26"/>
    </row>
    <row r="390" spans="1:8" ht="15.75" customHeight="1">
      <c r="A390" s="19">
        <v>386</v>
      </c>
      <c r="B390" s="29">
        <v>4</v>
      </c>
      <c r="C390" s="72" t="s">
        <v>1134</v>
      </c>
      <c r="D390" s="235">
        <v>4</v>
      </c>
      <c r="E390" s="230">
        <v>4</v>
      </c>
      <c r="F390" s="230">
        <v>3</v>
      </c>
      <c r="G390" s="231">
        <v>1</v>
      </c>
      <c r="H390" s="26"/>
    </row>
    <row r="391" spans="1:8" ht="15.75" customHeight="1">
      <c r="A391" s="19">
        <v>387</v>
      </c>
      <c r="B391" s="29">
        <v>4</v>
      </c>
      <c r="C391" s="72" t="s">
        <v>1135</v>
      </c>
      <c r="D391" s="235">
        <v>8</v>
      </c>
      <c r="E391" s="230">
        <v>17</v>
      </c>
      <c r="F391" s="230">
        <v>9</v>
      </c>
      <c r="G391" s="231">
        <v>8</v>
      </c>
      <c r="H391" s="26"/>
    </row>
    <row r="392" spans="1:8" ht="15.75" customHeight="1">
      <c r="A392" s="19">
        <v>388</v>
      </c>
      <c r="B392" s="29">
        <v>4</v>
      </c>
      <c r="C392" s="72" t="s">
        <v>1136</v>
      </c>
      <c r="D392" s="235">
        <v>2</v>
      </c>
      <c r="E392" s="230">
        <v>4</v>
      </c>
      <c r="F392" s="230">
        <v>2</v>
      </c>
      <c r="G392" s="231">
        <v>2</v>
      </c>
      <c r="H392" s="26"/>
    </row>
    <row r="393" spans="1:8" ht="15.75" customHeight="1">
      <c r="A393" s="19">
        <v>389</v>
      </c>
      <c r="B393" s="29">
        <v>4</v>
      </c>
      <c r="C393" s="72" t="s">
        <v>1137</v>
      </c>
      <c r="D393" s="235">
        <v>9</v>
      </c>
      <c r="E393" s="230">
        <v>16</v>
      </c>
      <c r="F393" s="230">
        <v>8</v>
      </c>
      <c r="G393" s="231">
        <v>8</v>
      </c>
      <c r="H393" s="26"/>
    </row>
    <row r="394" spans="1:8" ht="15.75" customHeight="1">
      <c r="A394" s="19">
        <v>390</v>
      </c>
      <c r="B394" s="29">
        <v>4</v>
      </c>
      <c r="C394" s="72" t="s">
        <v>1138</v>
      </c>
      <c r="D394" s="235">
        <v>36</v>
      </c>
      <c r="E394" s="230">
        <v>87</v>
      </c>
      <c r="F394" s="230">
        <v>42</v>
      </c>
      <c r="G394" s="231">
        <v>45</v>
      </c>
      <c r="H394" s="26"/>
    </row>
    <row r="395" spans="1:8" ht="15.75" customHeight="1">
      <c r="A395" s="19">
        <v>391</v>
      </c>
      <c r="B395" s="29">
        <v>4</v>
      </c>
      <c r="C395" s="72" t="s">
        <v>1139</v>
      </c>
      <c r="D395" s="235">
        <v>5</v>
      </c>
      <c r="E395" s="230">
        <v>10</v>
      </c>
      <c r="F395" s="230">
        <v>5</v>
      </c>
      <c r="G395" s="231">
        <v>5</v>
      </c>
      <c r="H395" s="26"/>
    </row>
    <row r="396" spans="1:8" ht="15.75" customHeight="1">
      <c r="A396" s="19">
        <v>392</v>
      </c>
      <c r="B396" s="29">
        <v>4</v>
      </c>
      <c r="C396" s="72" t="s">
        <v>1140</v>
      </c>
      <c r="D396" s="235">
        <v>24</v>
      </c>
      <c r="E396" s="230">
        <v>57</v>
      </c>
      <c r="F396" s="230">
        <v>28</v>
      </c>
      <c r="G396" s="231">
        <v>29</v>
      </c>
      <c r="H396" s="26"/>
    </row>
    <row r="397" spans="1:8" ht="15.75" customHeight="1">
      <c r="A397" s="19">
        <v>393</v>
      </c>
      <c r="B397" s="29">
        <v>4</v>
      </c>
      <c r="C397" s="72" t="s">
        <v>1141</v>
      </c>
      <c r="D397" s="235">
        <v>10</v>
      </c>
      <c r="E397" s="230">
        <v>30</v>
      </c>
      <c r="F397" s="230">
        <v>12</v>
      </c>
      <c r="G397" s="231">
        <v>18</v>
      </c>
      <c r="H397" s="26"/>
    </row>
    <row r="398" spans="1:8" ht="15.75" customHeight="1">
      <c r="A398" s="19">
        <v>394</v>
      </c>
      <c r="B398" s="29">
        <v>4</v>
      </c>
      <c r="C398" s="72" t="s">
        <v>1142</v>
      </c>
      <c r="D398" s="235">
        <v>19</v>
      </c>
      <c r="E398" s="230">
        <v>41</v>
      </c>
      <c r="F398" s="230">
        <v>19</v>
      </c>
      <c r="G398" s="231">
        <v>22</v>
      </c>
      <c r="H398" s="26"/>
    </row>
    <row r="399" spans="1:8" ht="15.75" customHeight="1">
      <c r="A399" s="19">
        <v>395</v>
      </c>
      <c r="B399" s="29">
        <v>3</v>
      </c>
      <c r="C399" s="70" t="s">
        <v>138</v>
      </c>
      <c r="D399" s="242">
        <f>SUM(D400:D428)</f>
        <v>1028</v>
      </c>
      <c r="E399" s="243">
        <f>SUM(E400:E428)</f>
        <v>2309</v>
      </c>
      <c r="F399" s="243">
        <f>SUM(F400:F428)</f>
        <v>1108</v>
      </c>
      <c r="G399" s="244">
        <f>SUM(G400:G428)</f>
        <v>1201</v>
      </c>
      <c r="H399" s="26"/>
    </row>
    <row r="400" spans="1:8" ht="15.75" customHeight="1">
      <c r="A400" s="19">
        <v>396</v>
      </c>
      <c r="B400" s="29">
        <v>4</v>
      </c>
      <c r="C400" s="71" t="s">
        <v>139</v>
      </c>
      <c r="D400" s="235">
        <v>298</v>
      </c>
      <c r="E400" s="230">
        <v>605</v>
      </c>
      <c r="F400" s="230">
        <v>267</v>
      </c>
      <c r="G400" s="231">
        <v>338</v>
      </c>
      <c r="H400" s="26"/>
    </row>
    <row r="401" spans="1:8" ht="15.75" customHeight="1">
      <c r="A401" s="19">
        <v>397</v>
      </c>
      <c r="B401" s="29">
        <v>4</v>
      </c>
      <c r="C401" s="71" t="s">
        <v>140</v>
      </c>
      <c r="D401" s="235">
        <v>10</v>
      </c>
      <c r="E401" s="230">
        <v>15</v>
      </c>
      <c r="F401" s="230">
        <v>9</v>
      </c>
      <c r="G401" s="231">
        <v>6</v>
      </c>
      <c r="H401" s="26"/>
    </row>
    <row r="402" spans="1:8" ht="13.5" customHeight="1">
      <c r="A402" s="19">
        <v>398</v>
      </c>
      <c r="B402" s="29">
        <v>4</v>
      </c>
      <c r="C402" s="71" t="s">
        <v>141</v>
      </c>
      <c r="D402" s="235">
        <v>37</v>
      </c>
      <c r="E402" s="230">
        <v>93</v>
      </c>
      <c r="F402" s="230">
        <v>43</v>
      </c>
      <c r="G402" s="231">
        <v>50</v>
      </c>
      <c r="H402" s="26"/>
    </row>
    <row r="403" spans="1:8" ht="13.5" customHeight="1">
      <c r="A403" s="19">
        <v>399</v>
      </c>
      <c r="B403" s="29">
        <v>4</v>
      </c>
      <c r="C403" s="71" t="s">
        <v>142</v>
      </c>
      <c r="D403" s="235">
        <v>13</v>
      </c>
      <c r="E403" s="230">
        <v>38</v>
      </c>
      <c r="F403" s="230">
        <v>19</v>
      </c>
      <c r="G403" s="231">
        <v>19</v>
      </c>
      <c r="H403" s="26"/>
    </row>
    <row r="404" spans="1:8" ht="13.5" customHeight="1">
      <c r="A404" s="19">
        <v>400</v>
      </c>
      <c r="B404" s="29">
        <v>4</v>
      </c>
      <c r="C404" s="71" t="s">
        <v>143</v>
      </c>
      <c r="D404" s="235">
        <v>46</v>
      </c>
      <c r="E404" s="230">
        <v>143</v>
      </c>
      <c r="F404" s="230">
        <v>73</v>
      </c>
      <c r="G404" s="231">
        <v>70</v>
      </c>
      <c r="H404" s="26"/>
    </row>
    <row r="405" spans="1:8" ht="15.75" customHeight="1">
      <c r="A405" s="19">
        <v>401</v>
      </c>
      <c r="B405" s="29">
        <v>4</v>
      </c>
      <c r="C405" s="71" t="s">
        <v>144</v>
      </c>
      <c r="D405" s="235">
        <v>29</v>
      </c>
      <c r="E405" s="230">
        <v>65</v>
      </c>
      <c r="F405" s="230">
        <v>32</v>
      </c>
      <c r="G405" s="231">
        <v>33</v>
      </c>
      <c r="H405" s="26"/>
    </row>
    <row r="406" spans="1:8" ht="15.75" customHeight="1">
      <c r="A406" s="19">
        <v>402</v>
      </c>
      <c r="B406" s="29">
        <v>4</v>
      </c>
      <c r="C406" s="71" t="s">
        <v>145</v>
      </c>
      <c r="D406" s="235">
        <v>30</v>
      </c>
      <c r="E406" s="230">
        <v>97</v>
      </c>
      <c r="F406" s="230">
        <v>46</v>
      </c>
      <c r="G406" s="231">
        <v>51</v>
      </c>
      <c r="H406" s="26"/>
    </row>
    <row r="407" spans="1:8" ht="15.75" customHeight="1">
      <c r="A407" s="19">
        <v>403</v>
      </c>
      <c r="B407" s="29">
        <v>4</v>
      </c>
      <c r="C407" s="71" t="s">
        <v>146</v>
      </c>
      <c r="D407" s="235">
        <v>9</v>
      </c>
      <c r="E407" s="230">
        <v>23</v>
      </c>
      <c r="F407" s="230">
        <v>13</v>
      </c>
      <c r="G407" s="231">
        <v>10</v>
      </c>
      <c r="H407" s="26"/>
    </row>
    <row r="408" spans="1:8" ht="15.75" customHeight="1">
      <c r="A408" s="19">
        <v>404</v>
      </c>
      <c r="B408" s="29">
        <v>4</v>
      </c>
      <c r="C408" s="71" t="s">
        <v>147</v>
      </c>
      <c r="D408" s="235">
        <v>46</v>
      </c>
      <c r="E408" s="230">
        <v>120</v>
      </c>
      <c r="F408" s="230">
        <v>60</v>
      </c>
      <c r="G408" s="231">
        <v>60</v>
      </c>
      <c r="H408" s="26"/>
    </row>
    <row r="409" spans="1:8" ht="15.75" customHeight="1">
      <c r="A409" s="19">
        <v>405</v>
      </c>
      <c r="B409" s="29">
        <v>4</v>
      </c>
      <c r="C409" s="71" t="s">
        <v>148</v>
      </c>
      <c r="D409" s="235">
        <v>46</v>
      </c>
      <c r="E409" s="230">
        <v>106</v>
      </c>
      <c r="F409" s="230">
        <v>49</v>
      </c>
      <c r="G409" s="231">
        <v>57</v>
      </c>
      <c r="H409" s="26"/>
    </row>
    <row r="410" spans="1:8" ht="15.75" customHeight="1">
      <c r="A410" s="19">
        <v>406</v>
      </c>
      <c r="B410" s="29">
        <v>4</v>
      </c>
      <c r="C410" s="71" t="s">
        <v>149</v>
      </c>
      <c r="D410" s="235">
        <v>17</v>
      </c>
      <c r="E410" s="230">
        <v>36</v>
      </c>
      <c r="F410" s="230">
        <v>16</v>
      </c>
      <c r="G410" s="231">
        <v>20</v>
      </c>
      <c r="H410" s="26"/>
    </row>
    <row r="411" spans="1:8" ht="15.75" customHeight="1">
      <c r="A411" s="19">
        <v>407</v>
      </c>
      <c r="B411" s="29">
        <v>4</v>
      </c>
      <c r="C411" s="71" t="s">
        <v>150</v>
      </c>
      <c r="D411" s="235">
        <v>16</v>
      </c>
      <c r="E411" s="230">
        <v>29</v>
      </c>
      <c r="F411" s="230">
        <v>12</v>
      </c>
      <c r="G411" s="231">
        <v>17</v>
      </c>
      <c r="H411" s="26"/>
    </row>
    <row r="412" spans="1:8" ht="15.75" customHeight="1">
      <c r="A412" s="19">
        <v>408</v>
      </c>
      <c r="B412" s="29">
        <v>4</v>
      </c>
      <c r="C412" s="71" t="s">
        <v>151</v>
      </c>
      <c r="D412" s="235">
        <v>66</v>
      </c>
      <c r="E412" s="230">
        <v>171</v>
      </c>
      <c r="F412" s="230">
        <v>83</v>
      </c>
      <c r="G412" s="231">
        <v>88</v>
      </c>
      <c r="H412" s="26"/>
    </row>
    <row r="413" spans="1:8" ht="15.75" customHeight="1">
      <c r="A413" s="19">
        <v>409</v>
      </c>
      <c r="B413" s="29">
        <v>4</v>
      </c>
      <c r="C413" s="71" t="s">
        <v>152</v>
      </c>
      <c r="D413" s="235">
        <v>28</v>
      </c>
      <c r="E413" s="230">
        <v>63</v>
      </c>
      <c r="F413" s="230">
        <v>29</v>
      </c>
      <c r="G413" s="231">
        <v>34</v>
      </c>
      <c r="H413" s="26"/>
    </row>
    <row r="414" spans="1:8" ht="15.75" customHeight="1">
      <c r="A414" s="19">
        <v>410</v>
      </c>
      <c r="B414" s="29">
        <v>4</v>
      </c>
      <c r="C414" s="71" t="s">
        <v>153</v>
      </c>
      <c r="D414" s="235">
        <v>10</v>
      </c>
      <c r="E414" s="230">
        <v>21</v>
      </c>
      <c r="F414" s="230">
        <v>9</v>
      </c>
      <c r="G414" s="231">
        <v>12</v>
      </c>
      <c r="H414" s="26"/>
    </row>
    <row r="415" spans="1:8" ht="15.75" customHeight="1">
      <c r="A415" s="19">
        <v>411</v>
      </c>
      <c r="B415" s="29">
        <v>4</v>
      </c>
      <c r="C415" s="71" t="s">
        <v>154</v>
      </c>
      <c r="D415" s="235">
        <v>43</v>
      </c>
      <c r="E415" s="230">
        <v>89</v>
      </c>
      <c r="F415" s="230">
        <v>50</v>
      </c>
      <c r="G415" s="231">
        <v>39</v>
      </c>
      <c r="H415" s="26"/>
    </row>
    <row r="416" spans="1:8" ht="15.75" customHeight="1">
      <c r="A416" s="19">
        <v>412</v>
      </c>
      <c r="B416" s="29">
        <v>4</v>
      </c>
      <c r="C416" s="71" t="s">
        <v>155</v>
      </c>
      <c r="D416" s="235">
        <v>1</v>
      </c>
      <c r="E416" s="230">
        <v>1</v>
      </c>
      <c r="F416" s="230">
        <v>1</v>
      </c>
      <c r="G416" s="231">
        <v>0</v>
      </c>
      <c r="H416" s="26"/>
    </row>
    <row r="417" spans="1:8" ht="15.75" customHeight="1">
      <c r="A417" s="19">
        <v>413</v>
      </c>
      <c r="B417" s="29">
        <v>4</v>
      </c>
      <c r="C417" s="71" t="s">
        <v>156</v>
      </c>
      <c r="D417" s="235">
        <v>12</v>
      </c>
      <c r="E417" s="230">
        <v>26</v>
      </c>
      <c r="F417" s="230">
        <v>17</v>
      </c>
      <c r="G417" s="231">
        <v>9</v>
      </c>
      <c r="H417" s="26"/>
    </row>
    <row r="418" spans="1:8" ht="15.75" customHeight="1">
      <c r="A418" s="19">
        <v>414</v>
      </c>
      <c r="B418" s="29">
        <v>4</v>
      </c>
      <c r="C418" s="71" t="s">
        <v>157</v>
      </c>
      <c r="D418" s="235">
        <v>11</v>
      </c>
      <c r="E418" s="230">
        <v>21</v>
      </c>
      <c r="F418" s="230">
        <v>9</v>
      </c>
      <c r="G418" s="231">
        <v>12</v>
      </c>
      <c r="H418" s="26"/>
    </row>
    <row r="419" spans="1:8" ht="15.75" customHeight="1">
      <c r="A419" s="19">
        <v>415</v>
      </c>
      <c r="B419" s="29">
        <v>4</v>
      </c>
      <c r="C419" s="71" t="s">
        <v>158</v>
      </c>
      <c r="D419" s="235">
        <v>13</v>
      </c>
      <c r="E419" s="230">
        <v>22</v>
      </c>
      <c r="F419" s="230">
        <v>11</v>
      </c>
      <c r="G419" s="231">
        <v>11</v>
      </c>
      <c r="H419" s="26"/>
    </row>
    <row r="420" spans="1:8" ht="15.75" customHeight="1">
      <c r="A420" s="19">
        <v>416</v>
      </c>
      <c r="B420" s="29">
        <v>4</v>
      </c>
      <c r="C420" s="71" t="s">
        <v>159</v>
      </c>
      <c r="D420" s="235">
        <v>24</v>
      </c>
      <c r="E420" s="230">
        <v>50</v>
      </c>
      <c r="F420" s="230">
        <v>25</v>
      </c>
      <c r="G420" s="231">
        <v>25</v>
      </c>
      <c r="H420" s="26"/>
    </row>
    <row r="421" spans="1:8" ht="15.75" customHeight="1">
      <c r="A421" s="19">
        <v>417</v>
      </c>
      <c r="B421" s="29">
        <v>4</v>
      </c>
      <c r="C421" s="71" t="s">
        <v>160</v>
      </c>
      <c r="D421" s="235">
        <v>16</v>
      </c>
      <c r="E421" s="230">
        <v>41</v>
      </c>
      <c r="F421" s="230">
        <v>17</v>
      </c>
      <c r="G421" s="231">
        <v>24</v>
      </c>
      <c r="H421" s="26"/>
    </row>
    <row r="422" spans="1:8" ht="15.75" customHeight="1">
      <c r="A422" s="19">
        <v>418</v>
      </c>
      <c r="B422" s="29">
        <v>4</v>
      </c>
      <c r="C422" s="71" t="s">
        <v>161</v>
      </c>
      <c r="D422" s="235">
        <v>33</v>
      </c>
      <c r="E422" s="230">
        <v>83</v>
      </c>
      <c r="F422" s="230">
        <v>41</v>
      </c>
      <c r="G422" s="231">
        <v>42</v>
      </c>
      <c r="H422" s="26"/>
    </row>
    <row r="423" spans="1:8" ht="15.75" customHeight="1">
      <c r="A423" s="19">
        <v>419</v>
      </c>
      <c r="B423" s="29">
        <v>4</v>
      </c>
      <c r="C423" s="71" t="s">
        <v>162</v>
      </c>
      <c r="D423" s="235">
        <v>12</v>
      </c>
      <c r="E423" s="230">
        <v>29</v>
      </c>
      <c r="F423" s="230">
        <v>14</v>
      </c>
      <c r="G423" s="231">
        <v>15</v>
      </c>
      <c r="H423" s="26"/>
    </row>
    <row r="424" spans="1:8" ht="15.75" customHeight="1">
      <c r="A424" s="19">
        <v>420</v>
      </c>
      <c r="B424" s="29">
        <v>4</v>
      </c>
      <c r="C424" s="71" t="s">
        <v>163</v>
      </c>
      <c r="D424" s="235">
        <v>18</v>
      </c>
      <c r="E424" s="230">
        <v>34</v>
      </c>
      <c r="F424" s="230">
        <v>19</v>
      </c>
      <c r="G424" s="231">
        <v>15</v>
      </c>
      <c r="H424" s="26"/>
    </row>
    <row r="425" spans="1:8" ht="15.75" customHeight="1">
      <c r="A425" s="19">
        <v>421</v>
      </c>
      <c r="B425" s="29">
        <v>4</v>
      </c>
      <c r="C425" s="71" t="s">
        <v>164</v>
      </c>
      <c r="D425" s="235">
        <v>61</v>
      </c>
      <c r="E425" s="230">
        <v>108</v>
      </c>
      <c r="F425" s="230">
        <v>57</v>
      </c>
      <c r="G425" s="231">
        <v>51</v>
      </c>
      <c r="H425" s="26"/>
    </row>
    <row r="426" spans="1:8" ht="15.75" customHeight="1">
      <c r="A426" s="19">
        <v>422</v>
      </c>
      <c r="B426" s="29">
        <v>4</v>
      </c>
      <c r="C426" s="71" t="s">
        <v>165</v>
      </c>
      <c r="D426" s="235">
        <v>47</v>
      </c>
      <c r="E426" s="230">
        <v>100</v>
      </c>
      <c r="F426" s="230">
        <v>46</v>
      </c>
      <c r="G426" s="231">
        <v>54</v>
      </c>
      <c r="H426" s="26"/>
    </row>
    <row r="427" spans="1:8" ht="15.75" customHeight="1">
      <c r="A427" s="19">
        <v>423</v>
      </c>
      <c r="B427" s="29">
        <v>4</v>
      </c>
      <c r="C427" s="71" t="s">
        <v>166</v>
      </c>
      <c r="D427" s="235">
        <v>14</v>
      </c>
      <c r="E427" s="230">
        <v>26</v>
      </c>
      <c r="F427" s="230">
        <v>15</v>
      </c>
      <c r="G427" s="231">
        <v>11</v>
      </c>
      <c r="H427" s="26"/>
    </row>
    <row r="428" spans="1:8" ht="15.75" customHeight="1">
      <c r="A428" s="19">
        <v>424</v>
      </c>
      <c r="B428" s="29">
        <v>4</v>
      </c>
      <c r="C428" s="71" t="s">
        <v>167</v>
      </c>
      <c r="D428" s="235">
        <v>22</v>
      </c>
      <c r="E428" s="230">
        <v>54</v>
      </c>
      <c r="F428" s="230">
        <v>26</v>
      </c>
      <c r="G428" s="231">
        <v>28</v>
      </c>
      <c r="H428" s="26"/>
    </row>
    <row r="429" spans="1:8" ht="15.75" customHeight="1">
      <c r="A429" s="19">
        <v>425</v>
      </c>
      <c r="B429" s="29">
        <v>3</v>
      </c>
      <c r="C429" s="73" t="s">
        <v>168</v>
      </c>
      <c r="D429" s="242">
        <f>SUM(D430:D464)</f>
        <v>1148</v>
      </c>
      <c r="E429" s="243">
        <f>SUM(E430:E464)</f>
        <v>3303</v>
      </c>
      <c r="F429" s="243">
        <f>SUM(F430:F464)</f>
        <v>1638</v>
      </c>
      <c r="G429" s="244">
        <f>SUM(G430:G464)</f>
        <v>1665</v>
      </c>
      <c r="H429" s="26"/>
    </row>
    <row r="430" spans="1:8" ht="15.75" customHeight="1">
      <c r="A430" s="19">
        <v>426</v>
      </c>
      <c r="B430" s="29">
        <v>4</v>
      </c>
      <c r="C430" s="72" t="s">
        <v>169</v>
      </c>
      <c r="D430" s="235">
        <v>27</v>
      </c>
      <c r="E430" s="230">
        <v>79</v>
      </c>
      <c r="F430" s="230">
        <v>42</v>
      </c>
      <c r="G430" s="231">
        <v>37</v>
      </c>
      <c r="H430" s="26"/>
    </row>
    <row r="431" spans="1:8" ht="15.75" customHeight="1">
      <c r="A431" s="19">
        <v>427</v>
      </c>
      <c r="B431" s="29">
        <v>4</v>
      </c>
      <c r="C431" s="72" t="s">
        <v>170</v>
      </c>
      <c r="D431" s="235">
        <v>85</v>
      </c>
      <c r="E431" s="230">
        <v>244</v>
      </c>
      <c r="F431" s="230">
        <v>128</v>
      </c>
      <c r="G431" s="231">
        <v>116</v>
      </c>
      <c r="H431" s="26"/>
    </row>
    <row r="432" spans="1:8" ht="15.75" customHeight="1">
      <c r="A432" s="19">
        <v>428</v>
      </c>
      <c r="B432" s="29">
        <v>4</v>
      </c>
      <c r="C432" s="72" t="s">
        <v>171</v>
      </c>
      <c r="D432" s="235">
        <v>154</v>
      </c>
      <c r="E432" s="230">
        <v>429</v>
      </c>
      <c r="F432" s="230">
        <v>210</v>
      </c>
      <c r="G432" s="231">
        <v>219</v>
      </c>
      <c r="H432" s="26"/>
    </row>
    <row r="433" spans="1:8" ht="15.75" customHeight="1">
      <c r="A433" s="19">
        <v>429</v>
      </c>
      <c r="B433" s="29">
        <v>4</v>
      </c>
      <c r="C433" s="72" t="s">
        <v>172</v>
      </c>
      <c r="D433" s="235">
        <v>27</v>
      </c>
      <c r="E433" s="230">
        <v>68</v>
      </c>
      <c r="F433" s="230">
        <v>33</v>
      </c>
      <c r="G433" s="231">
        <v>35</v>
      </c>
      <c r="H433" s="26"/>
    </row>
    <row r="434" spans="1:8" ht="15.75" customHeight="1">
      <c r="A434" s="19">
        <v>430</v>
      </c>
      <c r="B434" s="29">
        <v>4</v>
      </c>
      <c r="C434" s="72" t="s">
        <v>173</v>
      </c>
      <c r="D434" s="235">
        <v>7</v>
      </c>
      <c r="E434" s="230">
        <v>21</v>
      </c>
      <c r="F434" s="230">
        <v>13</v>
      </c>
      <c r="G434" s="231">
        <v>8</v>
      </c>
      <c r="H434" s="26"/>
    </row>
    <row r="435" spans="1:8" ht="15.75" customHeight="1">
      <c r="A435" s="19">
        <v>431</v>
      </c>
      <c r="B435" s="29">
        <v>4</v>
      </c>
      <c r="C435" s="72" t="s">
        <v>174</v>
      </c>
      <c r="D435" s="235">
        <v>0</v>
      </c>
      <c r="E435" s="230">
        <v>0</v>
      </c>
      <c r="F435" s="237">
        <v>0</v>
      </c>
      <c r="G435" s="231">
        <v>0</v>
      </c>
      <c r="H435" s="26"/>
    </row>
    <row r="436" spans="1:8" ht="15.75" customHeight="1">
      <c r="A436" s="19">
        <v>432</v>
      </c>
      <c r="B436" s="29">
        <v>4</v>
      </c>
      <c r="C436" s="72" t="s">
        <v>175</v>
      </c>
      <c r="D436" s="235">
        <v>9</v>
      </c>
      <c r="E436" s="230">
        <v>21</v>
      </c>
      <c r="F436" s="230">
        <v>8</v>
      </c>
      <c r="G436" s="231">
        <v>13</v>
      </c>
      <c r="H436" s="26"/>
    </row>
    <row r="437" spans="1:8" ht="15.75" customHeight="1">
      <c r="A437" s="19">
        <v>433</v>
      </c>
      <c r="B437" s="29">
        <v>4</v>
      </c>
      <c r="C437" s="72" t="s">
        <v>176</v>
      </c>
      <c r="D437" s="235">
        <v>29</v>
      </c>
      <c r="E437" s="230">
        <v>91</v>
      </c>
      <c r="F437" s="230">
        <v>44</v>
      </c>
      <c r="G437" s="231">
        <v>47</v>
      </c>
      <c r="H437" s="26"/>
    </row>
    <row r="438" spans="1:8" ht="15.75" customHeight="1">
      <c r="A438" s="19">
        <v>434</v>
      </c>
      <c r="B438" s="29">
        <v>4</v>
      </c>
      <c r="C438" s="72" t="s">
        <v>177</v>
      </c>
      <c r="D438" s="235">
        <v>8</v>
      </c>
      <c r="E438" s="230">
        <v>32</v>
      </c>
      <c r="F438" s="230">
        <v>12</v>
      </c>
      <c r="G438" s="231">
        <v>20</v>
      </c>
      <c r="H438" s="26"/>
    </row>
    <row r="439" spans="1:8" ht="15.75" customHeight="1">
      <c r="A439" s="19">
        <v>435</v>
      </c>
      <c r="B439" s="29">
        <v>4</v>
      </c>
      <c r="C439" s="72" t="s">
        <v>178</v>
      </c>
      <c r="D439" s="235">
        <v>66</v>
      </c>
      <c r="E439" s="230">
        <v>210</v>
      </c>
      <c r="F439" s="230">
        <v>107</v>
      </c>
      <c r="G439" s="231">
        <v>103</v>
      </c>
      <c r="H439" s="26"/>
    </row>
    <row r="440" spans="1:8" ht="15.75" customHeight="1">
      <c r="A440" s="19">
        <v>436</v>
      </c>
      <c r="B440" s="29">
        <v>4</v>
      </c>
      <c r="C440" s="72" t="s">
        <v>179</v>
      </c>
      <c r="D440" s="235">
        <v>28</v>
      </c>
      <c r="E440" s="230">
        <v>82</v>
      </c>
      <c r="F440" s="230">
        <v>43</v>
      </c>
      <c r="G440" s="231">
        <v>39</v>
      </c>
      <c r="H440" s="26"/>
    </row>
    <row r="441" spans="1:8" ht="15.75" customHeight="1">
      <c r="A441" s="19">
        <v>437</v>
      </c>
      <c r="B441" s="29">
        <v>4</v>
      </c>
      <c r="C441" s="72" t="s">
        <v>180</v>
      </c>
      <c r="D441" s="235">
        <v>15</v>
      </c>
      <c r="E441" s="230">
        <v>43</v>
      </c>
      <c r="F441" s="230">
        <v>20</v>
      </c>
      <c r="G441" s="231">
        <v>23</v>
      </c>
      <c r="H441" s="26"/>
    </row>
    <row r="442" spans="1:8" ht="15.75" customHeight="1">
      <c r="A442" s="19">
        <v>438</v>
      </c>
      <c r="B442" s="29">
        <v>4</v>
      </c>
      <c r="C442" s="72" t="s">
        <v>181</v>
      </c>
      <c r="D442" s="235">
        <v>33</v>
      </c>
      <c r="E442" s="230">
        <v>96</v>
      </c>
      <c r="F442" s="230">
        <v>47</v>
      </c>
      <c r="G442" s="231">
        <v>49</v>
      </c>
      <c r="H442" s="26"/>
    </row>
    <row r="443" spans="1:8" ht="15.75" customHeight="1">
      <c r="A443" s="19">
        <v>439</v>
      </c>
      <c r="B443" s="29">
        <v>4</v>
      </c>
      <c r="C443" s="72" t="s">
        <v>182</v>
      </c>
      <c r="D443" s="235">
        <v>46</v>
      </c>
      <c r="E443" s="230">
        <v>127</v>
      </c>
      <c r="F443" s="230">
        <v>62</v>
      </c>
      <c r="G443" s="231">
        <v>65</v>
      </c>
      <c r="H443" s="26"/>
    </row>
    <row r="444" spans="1:8" ht="15.75" customHeight="1">
      <c r="A444" s="19">
        <v>440</v>
      </c>
      <c r="B444" s="29">
        <v>4</v>
      </c>
      <c r="C444" s="72" t="s">
        <v>183</v>
      </c>
      <c r="D444" s="235">
        <v>106</v>
      </c>
      <c r="E444" s="230">
        <v>386</v>
      </c>
      <c r="F444" s="230">
        <v>185</v>
      </c>
      <c r="G444" s="231">
        <v>201</v>
      </c>
      <c r="H444" s="26"/>
    </row>
    <row r="445" spans="1:8" ht="15.75" customHeight="1">
      <c r="A445" s="19">
        <v>441</v>
      </c>
      <c r="B445" s="29">
        <v>4</v>
      </c>
      <c r="C445" s="72" t="s">
        <v>184</v>
      </c>
      <c r="D445" s="235">
        <v>2</v>
      </c>
      <c r="E445" s="230">
        <v>4</v>
      </c>
      <c r="F445" s="230">
        <v>2</v>
      </c>
      <c r="G445" s="231">
        <v>2</v>
      </c>
      <c r="H445" s="26"/>
    </row>
    <row r="446" spans="1:8" ht="15.75" customHeight="1">
      <c r="A446" s="19">
        <v>442</v>
      </c>
      <c r="B446" s="29">
        <v>4</v>
      </c>
      <c r="C446" s="72" t="s">
        <v>185</v>
      </c>
      <c r="D446" s="235">
        <v>2</v>
      </c>
      <c r="E446" s="230">
        <v>3</v>
      </c>
      <c r="F446" s="230">
        <v>1</v>
      </c>
      <c r="G446" s="231">
        <v>2</v>
      </c>
      <c r="H446" s="26"/>
    </row>
    <row r="447" spans="1:8" ht="15.75" customHeight="1">
      <c r="A447" s="19">
        <v>443</v>
      </c>
      <c r="B447" s="29">
        <v>4</v>
      </c>
      <c r="C447" s="72" t="s">
        <v>186</v>
      </c>
      <c r="D447" s="235">
        <v>17</v>
      </c>
      <c r="E447" s="230">
        <v>61</v>
      </c>
      <c r="F447" s="230">
        <v>30</v>
      </c>
      <c r="G447" s="231">
        <v>31</v>
      </c>
      <c r="H447" s="26"/>
    </row>
    <row r="448" spans="1:8" ht="15.75" customHeight="1">
      <c r="A448" s="19">
        <v>444</v>
      </c>
      <c r="B448" s="29">
        <v>4</v>
      </c>
      <c r="C448" s="72" t="s">
        <v>187</v>
      </c>
      <c r="D448" s="235">
        <v>33</v>
      </c>
      <c r="E448" s="230">
        <v>116</v>
      </c>
      <c r="F448" s="230">
        <v>56</v>
      </c>
      <c r="G448" s="231">
        <v>60</v>
      </c>
      <c r="H448" s="26"/>
    </row>
    <row r="449" spans="1:8" ht="15.75" customHeight="1">
      <c r="A449" s="19">
        <v>445</v>
      </c>
      <c r="B449" s="29">
        <v>4</v>
      </c>
      <c r="C449" s="72" t="s">
        <v>188</v>
      </c>
      <c r="D449" s="235">
        <v>12</v>
      </c>
      <c r="E449" s="230">
        <v>51</v>
      </c>
      <c r="F449" s="230">
        <v>22</v>
      </c>
      <c r="G449" s="231">
        <v>29</v>
      </c>
      <c r="H449" s="26"/>
    </row>
    <row r="450" spans="1:8" ht="13.5" customHeight="1">
      <c r="A450" s="19">
        <v>446</v>
      </c>
      <c r="B450" s="29">
        <v>4</v>
      </c>
      <c r="C450" s="72" t="s">
        <v>189</v>
      </c>
      <c r="D450" s="235">
        <v>2</v>
      </c>
      <c r="E450" s="230">
        <v>9</v>
      </c>
      <c r="F450" s="230">
        <v>5</v>
      </c>
      <c r="G450" s="231">
        <v>4</v>
      </c>
      <c r="H450" s="26"/>
    </row>
    <row r="451" spans="1:8" ht="13.5" customHeight="1">
      <c r="A451" s="19">
        <v>447</v>
      </c>
      <c r="B451" s="29">
        <v>4</v>
      </c>
      <c r="C451" s="72" t="s">
        <v>190</v>
      </c>
      <c r="D451" s="235">
        <v>34</v>
      </c>
      <c r="E451" s="230">
        <v>122</v>
      </c>
      <c r="F451" s="230">
        <v>65</v>
      </c>
      <c r="G451" s="231">
        <v>57</v>
      </c>
      <c r="H451" s="26"/>
    </row>
    <row r="452" spans="1:8" ht="13.5" customHeight="1">
      <c r="A452" s="19">
        <v>448</v>
      </c>
      <c r="B452" s="29">
        <v>4</v>
      </c>
      <c r="C452" s="72" t="s">
        <v>191</v>
      </c>
      <c r="D452" s="235">
        <v>32</v>
      </c>
      <c r="E452" s="230">
        <v>95</v>
      </c>
      <c r="F452" s="230">
        <v>46</v>
      </c>
      <c r="G452" s="231">
        <v>49</v>
      </c>
      <c r="H452" s="26"/>
    </row>
    <row r="453" spans="1:8" ht="15.75" customHeight="1">
      <c r="A453" s="19">
        <v>449</v>
      </c>
      <c r="B453" s="29">
        <v>4</v>
      </c>
      <c r="C453" s="72" t="s">
        <v>192</v>
      </c>
      <c r="D453" s="235">
        <v>27</v>
      </c>
      <c r="E453" s="230">
        <v>43</v>
      </c>
      <c r="F453" s="230">
        <v>25</v>
      </c>
      <c r="G453" s="231">
        <v>18</v>
      </c>
      <c r="H453" s="26"/>
    </row>
    <row r="454" spans="1:8" ht="15.75" customHeight="1">
      <c r="A454" s="19">
        <v>450</v>
      </c>
      <c r="B454" s="29">
        <v>4</v>
      </c>
      <c r="C454" s="72" t="s">
        <v>193</v>
      </c>
      <c r="D454" s="235">
        <v>7</v>
      </c>
      <c r="E454" s="230">
        <v>20</v>
      </c>
      <c r="F454" s="230">
        <v>10</v>
      </c>
      <c r="G454" s="231">
        <v>10</v>
      </c>
      <c r="H454" s="26"/>
    </row>
    <row r="455" spans="1:8" ht="15.75" customHeight="1">
      <c r="A455" s="19">
        <v>451</v>
      </c>
      <c r="B455" s="29">
        <v>4</v>
      </c>
      <c r="C455" s="72" t="s">
        <v>194</v>
      </c>
      <c r="D455" s="235">
        <v>40</v>
      </c>
      <c r="E455" s="230">
        <v>83</v>
      </c>
      <c r="F455" s="230">
        <v>38</v>
      </c>
      <c r="G455" s="231">
        <v>45</v>
      </c>
      <c r="H455" s="26"/>
    </row>
    <row r="456" spans="1:8" ht="15.75" customHeight="1">
      <c r="A456" s="19">
        <v>452</v>
      </c>
      <c r="B456" s="29">
        <v>4</v>
      </c>
      <c r="C456" s="72" t="s">
        <v>195</v>
      </c>
      <c r="D456" s="235">
        <v>7</v>
      </c>
      <c r="E456" s="230">
        <v>15</v>
      </c>
      <c r="F456" s="230">
        <v>8</v>
      </c>
      <c r="G456" s="231">
        <v>7</v>
      </c>
      <c r="H456" s="26"/>
    </row>
    <row r="457" spans="1:8" ht="15.75" customHeight="1">
      <c r="A457" s="19">
        <v>453</v>
      </c>
      <c r="B457" s="29">
        <v>4</v>
      </c>
      <c r="C457" s="72" t="s">
        <v>196</v>
      </c>
      <c r="D457" s="235">
        <v>42</v>
      </c>
      <c r="E457" s="230">
        <v>112</v>
      </c>
      <c r="F457" s="230">
        <v>56</v>
      </c>
      <c r="G457" s="231">
        <v>56</v>
      </c>
      <c r="H457" s="26"/>
    </row>
    <row r="458" spans="1:8" ht="15.75" customHeight="1">
      <c r="A458" s="19">
        <v>454</v>
      </c>
      <c r="B458" s="29">
        <v>4</v>
      </c>
      <c r="C458" s="72" t="s">
        <v>197</v>
      </c>
      <c r="D458" s="235">
        <v>19</v>
      </c>
      <c r="E458" s="230">
        <v>34</v>
      </c>
      <c r="F458" s="230">
        <v>18</v>
      </c>
      <c r="G458" s="231">
        <v>16</v>
      </c>
      <c r="H458" s="26"/>
    </row>
    <row r="459" spans="1:8" ht="15.75" customHeight="1">
      <c r="A459" s="19">
        <v>455</v>
      </c>
      <c r="B459" s="29">
        <v>4</v>
      </c>
      <c r="C459" s="72" t="s">
        <v>120</v>
      </c>
      <c r="D459" s="235">
        <v>73</v>
      </c>
      <c r="E459" s="230">
        <v>204</v>
      </c>
      <c r="F459" s="230">
        <v>102</v>
      </c>
      <c r="G459" s="231">
        <v>102</v>
      </c>
      <c r="H459" s="26"/>
    </row>
    <row r="460" spans="1:8" ht="15.75" customHeight="1">
      <c r="A460" s="19">
        <v>456</v>
      </c>
      <c r="B460" s="29">
        <v>4</v>
      </c>
      <c r="C460" s="72" t="s">
        <v>198</v>
      </c>
      <c r="D460" s="235">
        <v>86</v>
      </c>
      <c r="E460" s="230">
        <v>232</v>
      </c>
      <c r="F460" s="230">
        <v>114</v>
      </c>
      <c r="G460" s="231">
        <v>118</v>
      </c>
      <c r="H460" s="26"/>
    </row>
    <row r="461" spans="1:8" ht="15.75" customHeight="1">
      <c r="A461" s="19">
        <v>457</v>
      </c>
      <c r="B461" s="29">
        <v>4</v>
      </c>
      <c r="C461" s="72" t="s">
        <v>199</v>
      </c>
      <c r="D461" s="235">
        <v>12</v>
      </c>
      <c r="E461" s="230">
        <v>36</v>
      </c>
      <c r="F461" s="230">
        <v>18</v>
      </c>
      <c r="G461" s="231">
        <v>18</v>
      </c>
      <c r="H461" s="26"/>
    </row>
    <row r="462" spans="1:8" ht="15.75" customHeight="1">
      <c r="A462" s="19">
        <v>458</v>
      </c>
      <c r="B462" s="29">
        <v>4</v>
      </c>
      <c r="C462" s="72" t="s">
        <v>200</v>
      </c>
      <c r="D462" s="235">
        <v>4</v>
      </c>
      <c r="E462" s="230">
        <v>9</v>
      </c>
      <c r="F462" s="230">
        <v>5</v>
      </c>
      <c r="G462" s="231">
        <v>4</v>
      </c>
      <c r="H462" s="26"/>
    </row>
    <row r="463" spans="1:8" ht="15.75" customHeight="1">
      <c r="A463" s="19">
        <v>459</v>
      </c>
      <c r="B463" s="29">
        <v>4</v>
      </c>
      <c r="C463" s="72" t="s">
        <v>201</v>
      </c>
      <c r="D463" s="235">
        <v>41</v>
      </c>
      <c r="E463" s="230">
        <v>102</v>
      </c>
      <c r="F463" s="230">
        <v>53</v>
      </c>
      <c r="G463" s="231">
        <v>49</v>
      </c>
      <c r="H463" s="26"/>
    </row>
    <row r="464" spans="1:8" ht="15.75" customHeight="1">
      <c r="A464" s="19">
        <v>460</v>
      </c>
      <c r="B464" s="29">
        <v>4</v>
      </c>
      <c r="C464" s="72" t="s">
        <v>202</v>
      </c>
      <c r="D464" s="235">
        <v>16</v>
      </c>
      <c r="E464" s="230">
        <v>23</v>
      </c>
      <c r="F464" s="230">
        <v>10</v>
      </c>
      <c r="G464" s="231">
        <v>13</v>
      </c>
      <c r="H464" s="26"/>
    </row>
    <row r="465" spans="1:8" ht="15.75" customHeight="1">
      <c r="A465" s="19">
        <v>461</v>
      </c>
      <c r="B465" s="29">
        <v>3</v>
      </c>
      <c r="C465" s="70" t="s">
        <v>203</v>
      </c>
      <c r="D465" s="242">
        <f>SUM(D466:D478)</f>
        <v>667</v>
      </c>
      <c r="E465" s="243">
        <f>SUM(E466:E478)</f>
        <v>1482</v>
      </c>
      <c r="F465" s="243">
        <f>SUM(F466:F478)</f>
        <v>699</v>
      </c>
      <c r="G465" s="244">
        <f>SUM(G466:G478)</f>
        <v>783</v>
      </c>
      <c r="H465" s="26"/>
    </row>
    <row r="466" spans="1:8" ht="15.75" customHeight="1">
      <c r="A466" s="19">
        <v>462</v>
      </c>
      <c r="B466" s="29">
        <v>4</v>
      </c>
      <c r="C466" s="71" t="s">
        <v>204</v>
      </c>
      <c r="D466" s="235">
        <v>47</v>
      </c>
      <c r="E466" s="230">
        <v>111</v>
      </c>
      <c r="F466" s="230">
        <v>60</v>
      </c>
      <c r="G466" s="231">
        <v>51</v>
      </c>
      <c r="H466" s="26"/>
    </row>
    <row r="467" spans="1:8" ht="15.75" customHeight="1">
      <c r="A467" s="19">
        <v>463</v>
      </c>
      <c r="B467" s="29">
        <v>4</v>
      </c>
      <c r="C467" s="71" t="s">
        <v>205</v>
      </c>
      <c r="D467" s="235">
        <v>25</v>
      </c>
      <c r="E467" s="230">
        <v>50</v>
      </c>
      <c r="F467" s="230">
        <v>21</v>
      </c>
      <c r="G467" s="231">
        <v>29</v>
      </c>
      <c r="H467" s="26"/>
    </row>
    <row r="468" spans="1:8" ht="15.75" customHeight="1">
      <c r="A468" s="19">
        <v>464</v>
      </c>
      <c r="B468" s="29">
        <v>4</v>
      </c>
      <c r="C468" s="71" t="s">
        <v>206</v>
      </c>
      <c r="D468" s="235">
        <v>56</v>
      </c>
      <c r="E468" s="230">
        <v>123</v>
      </c>
      <c r="F468" s="230">
        <v>64</v>
      </c>
      <c r="G468" s="231">
        <v>59</v>
      </c>
      <c r="H468" s="26"/>
    </row>
    <row r="469" spans="1:8" ht="15.75" customHeight="1">
      <c r="A469" s="19">
        <v>465</v>
      </c>
      <c r="B469" s="29">
        <v>4</v>
      </c>
      <c r="C469" s="71" t="s">
        <v>207</v>
      </c>
      <c r="D469" s="235">
        <v>27</v>
      </c>
      <c r="E469" s="230">
        <v>58</v>
      </c>
      <c r="F469" s="230">
        <v>31</v>
      </c>
      <c r="G469" s="231">
        <v>27</v>
      </c>
      <c r="H469" s="26"/>
    </row>
    <row r="470" spans="1:8" ht="15.75" customHeight="1">
      <c r="A470" s="19">
        <v>466</v>
      </c>
      <c r="B470" s="29">
        <v>4</v>
      </c>
      <c r="C470" s="71" t="s">
        <v>208</v>
      </c>
      <c r="D470" s="235">
        <v>47</v>
      </c>
      <c r="E470" s="230">
        <v>109</v>
      </c>
      <c r="F470" s="230">
        <v>53</v>
      </c>
      <c r="G470" s="231">
        <v>56</v>
      </c>
      <c r="H470" s="26"/>
    </row>
    <row r="471" spans="1:8" ht="15.75" customHeight="1">
      <c r="A471" s="19">
        <v>467</v>
      </c>
      <c r="B471" s="29">
        <v>4</v>
      </c>
      <c r="C471" s="71" t="s">
        <v>209</v>
      </c>
      <c r="D471" s="235">
        <v>10</v>
      </c>
      <c r="E471" s="230">
        <v>19</v>
      </c>
      <c r="F471" s="230">
        <v>10</v>
      </c>
      <c r="G471" s="231">
        <v>9</v>
      </c>
      <c r="H471" s="26"/>
    </row>
    <row r="472" spans="1:8" ht="15.75" customHeight="1">
      <c r="A472" s="19">
        <v>468</v>
      </c>
      <c r="B472" s="29">
        <v>4</v>
      </c>
      <c r="C472" s="71" t="s">
        <v>210</v>
      </c>
      <c r="D472" s="235">
        <v>20</v>
      </c>
      <c r="E472" s="230">
        <v>52</v>
      </c>
      <c r="F472" s="230">
        <v>25</v>
      </c>
      <c r="G472" s="231">
        <v>27</v>
      </c>
      <c r="H472" s="26"/>
    </row>
    <row r="473" spans="1:8" ht="15.75" customHeight="1">
      <c r="A473" s="19">
        <v>469</v>
      </c>
      <c r="B473" s="29">
        <v>4</v>
      </c>
      <c r="C473" s="71" t="s">
        <v>211</v>
      </c>
      <c r="D473" s="235">
        <v>27</v>
      </c>
      <c r="E473" s="230">
        <v>67</v>
      </c>
      <c r="F473" s="230">
        <v>34</v>
      </c>
      <c r="G473" s="231">
        <v>33</v>
      </c>
      <c r="H473" s="26"/>
    </row>
    <row r="474" spans="1:8" ht="15.75" customHeight="1">
      <c r="A474" s="19">
        <v>470</v>
      </c>
      <c r="B474" s="29">
        <v>4</v>
      </c>
      <c r="C474" s="71" t="s">
        <v>212</v>
      </c>
      <c r="D474" s="235">
        <v>266</v>
      </c>
      <c r="E474" s="230">
        <v>558</v>
      </c>
      <c r="F474" s="230">
        <v>242</v>
      </c>
      <c r="G474" s="231">
        <v>316</v>
      </c>
      <c r="H474" s="26"/>
    </row>
    <row r="475" spans="1:8" ht="15.75" customHeight="1">
      <c r="A475" s="19">
        <v>471</v>
      </c>
      <c r="B475" s="29">
        <v>4</v>
      </c>
      <c r="C475" s="71" t="s">
        <v>213</v>
      </c>
      <c r="D475" s="235">
        <v>59</v>
      </c>
      <c r="E475" s="230">
        <v>158</v>
      </c>
      <c r="F475" s="230">
        <v>75</v>
      </c>
      <c r="G475" s="231">
        <v>83</v>
      </c>
      <c r="H475" s="26"/>
    </row>
    <row r="476" spans="1:8" ht="15.75" customHeight="1">
      <c r="A476" s="19">
        <v>472</v>
      </c>
      <c r="B476" s="29">
        <v>4</v>
      </c>
      <c r="C476" s="71" t="s">
        <v>214</v>
      </c>
      <c r="D476" s="235">
        <v>13</v>
      </c>
      <c r="E476" s="230">
        <v>24</v>
      </c>
      <c r="F476" s="230">
        <v>10</v>
      </c>
      <c r="G476" s="231">
        <v>14</v>
      </c>
      <c r="H476" s="26"/>
    </row>
    <row r="477" spans="1:8" ht="15.75" customHeight="1">
      <c r="A477" s="19">
        <v>473</v>
      </c>
      <c r="B477" s="29">
        <v>4</v>
      </c>
      <c r="C477" s="71" t="s">
        <v>215</v>
      </c>
      <c r="D477" s="235">
        <v>51</v>
      </c>
      <c r="E477" s="230">
        <v>108</v>
      </c>
      <c r="F477" s="230">
        <v>54</v>
      </c>
      <c r="G477" s="231">
        <v>54</v>
      </c>
      <c r="H477" s="26"/>
    </row>
    <row r="478" spans="1:8" ht="15.75" customHeight="1">
      <c r="A478" s="19">
        <v>474</v>
      </c>
      <c r="B478" s="29">
        <v>4</v>
      </c>
      <c r="C478" s="71" t="s">
        <v>216</v>
      </c>
      <c r="D478" s="235">
        <v>19</v>
      </c>
      <c r="E478" s="230">
        <v>45</v>
      </c>
      <c r="F478" s="230">
        <v>20</v>
      </c>
      <c r="G478" s="231">
        <v>25</v>
      </c>
      <c r="H478" s="26"/>
    </row>
    <row r="479" spans="1:8" ht="15.75" customHeight="1">
      <c r="A479" s="19">
        <v>475</v>
      </c>
      <c r="B479" s="29">
        <v>3</v>
      </c>
      <c r="C479" s="73" t="s">
        <v>217</v>
      </c>
      <c r="D479" s="242">
        <f>SUM(D480:D516)</f>
        <v>781</v>
      </c>
      <c r="E479" s="243">
        <f>SUM(E480:E516)</f>
        <v>1807</v>
      </c>
      <c r="F479" s="243">
        <f>SUM(F480:F516)</f>
        <v>870</v>
      </c>
      <c r="G479" s="244">
        <f>SUM(G480:G516)</f>
        <v>937</v>
      </c>
      <c r="H479" s="26"/>
    </row>
    <row r="480" spans="1:8" ht="15.75" customHeight="1">
      <c r="A480" s="19">
        <v>476</v>
      </c>
      <c r="B480" s="29">
        <v>4</v>
      </c>
      <c r="C480" s="72" t="s">
        <v>218</v>
      </c>
      <c r="D480" s="235">
        <v>42</v>
      </c>
      <c r="E480" s="230">
        <v>105</v>
      </c>
      <c r="F480" s="230">
        <v>53</v>
      </c>
      <c r="G480" s="231">
        <v>52</v>
      </c>
      <c r="H480" s="26"/>
    </row>
    <row r="481" spans="1:8" ht="15.75" customHeight="1">
      <c r="A481" s="19">
        <v>477</v>
      </c>
      <c r="B481" s="29">
        <v>4</v>
      </c>
      <c r="C481" s="72" t="s">
        <v>219</v>
      </c>
      <c r="D481" s="235">
        <v>24</v>
      </c>
      <c r="E481" s="230">
        <v>64</v>
      </c>
      <c r="F481" s="230">
        <v>35</v>
      </c>
      <c r="G481" s="231">
        <v>29</v>
      </c>
      <c r="H481" s="26"/>
    </row>
    <row r="482" spans="1:8" ht="15.75" customHeight="1">
      <c r="A482" s="19">
        <v>478</v>
      </c>
      <c r="B482" s="29">
        <v>4</v>
      </c>
      <c r="C482" s="72" t="s">
        <v>220</v>
      </c>
      <c r="D482" s="235">
        <v>42</v>
      </c>
      <c r="E482" s="230">
        <v>130</v>
      </c>
      <c r="F482" s="230">
        <v>64</v>
      </c>
      <c r="G482" s="231">
        <v>66</v>
      </c>
      <c r="H482" s="26"/>
    </row>
    <row r="483" spans="1:8" ht="15.75" customHeight="1">
      <c r="A483" s="19">
        <v>479</v>
      </c>
      <c r="B483" s="29">
        <v>4</v>
      </c>
      <c r="C483" s="72" t="s">
        <v>221</v>
      </c>
      <c r="D483" s="235">
        <v>35</v>
      </c>
      <c r="E483" s="230">
        <v>76</v>
      </c>
      <c r="F483" s="230">
        <v>31</v>
      </c>
      <c r="G483" s="231">
        <v>45</v>
      </c>
      <c r="H483" s="26"/>
    </row>
    <row r="484" spans="1:8" ht="15.75" customHeight="1">
      <c r="A484" s="19">
        <v>480</v>
      </c>
      <c r="B484" s="29">
        <v>4</v>
      </c>
      <c r="C484" s="72" t="s">
        <v>222</v>
      </c>
      <c r="D484" s="235">
        <v>58</v>
      </c>
      <c r="E484" s="230">
        <v>141</v>
      </c>
      <c r="F484" s="230">
        <v>67</v>
      </c>
      <c r="G484" s="231">
        <v>74</v>
      </c>
      <c r="H484" s="26"/>
    </row>
    <row r="485" spans="1:8" ht="15.75" customHeight="1">
      <c r="A485" s="19">
        <v>481</v>
      </c>
      <c r="B485" s="29">
        <v>4</v>
      </c>
      <c r="C485" s="72" t="s">
        <v>223</v>
      </c>
      <c r="D485" s="235">
        <v>25</v>
      </c>
      <c r="E485" s="230">
        <v>78</v>
      </c>
      <c r="F485" s="230">
        <v>40</v>
      </c>
      <c r="G485" s="231">
        <v>38</v>
      </c>
      <c r="H485" s="26"/>
    </row>
    <row r="486" spans="1:8" ht="15.75" customHeight="1">
      <c r="A486" s="19">
        <v>482</v>
      </c>
      <c r="B486" s="29">
        <v>4</v>
      </c>
      <c r="C486" s="72" t="s">
        <v>224</v>
      </c>
      <c r="D486" s="235">
        <v>49</v>
      </c>
      <c r="E486" s="230">
        <v>132</v>
      </c>
      <c r="F486" s="230">
        <v>60</v>
      </c>
      <c r="G486" s="231">
        <v>72</v>
      </c>
      <c r="H486" s="26"/>
    </row>
    <row r="487" spans="1:8" ht="15.75" customHeight="1">
      <c r="A487" s="19">
        <v>483</v>
      </c>
      <c r="B487" s="29">
        <v>4</v>
      </c>
      <c r="C487" s="72" t="s">
        <v>225</v>
      </c>
      <c r="D487" s="235">
        <v>25</v>
      </c>
      <c r="E487" s="230">
        <v>60</v>
      </c>
      <c r="F487" s="230">
        <v>29</v>
      </c>
      <c r="G487" s="231">
        <v>31</v>
      </c>
      <c r="H487" s="26"/>
    </row>
    <row r="488" spans="1:8" ht="15.75" customHeight="1">
      <c r="A488" s="19">
        <v>484</v>
      </c>
      <c r="B488" s="29">
        <v>4</v>
      </c>
      <c r="C488" s="72" t="s">
        <v>226</v>
      </c>
      <c r="D488" s="235">
        <v>19</v>
      </c>
      <c r="E488" s="230">
        <v>43</v>
      </c>
      <c r="F488" s="230">
        <v>27</v>
      </c>
      <c r="G488" s="231">
        <v>16</v>
      </c>
      <c r="H488" s="26"/>
    </row>
    <row r="489" spans="1:8" ht="15.75" customHeight="1">
      <c r="A489" s="19">
        <v>485</v>
      </c>
      <c r="B489" s="29">
        <v>4</v>
      </c>
      <c r="C489" s="72" t="s">
        <v>227</v>
      </c>
      <c r="D489" s="235">
        <v>38</v>
      </c>
      <c r="E489" s="230">
        <v>95</v>
      </c>
      <c r="F489" s="230">
        <v>48</v>
      </c>
      <c r="G489" s="231">
        <v>47</v>
      </c>
      <c r="H489" s="26"/>
    </row>
    <row r="490" spans="1:8" ht="15.75" customHeight="1">
      <c r="A490" s="19">
        <v>486</v>
      </c>
      <c r="B490" s="29">
        <v>4</v>
      </c>
      <c r="C490" s="72" t="s">
        <v>228</v>
      </c>
      <c r="D490" s="235">
        <v>21</v>
      </c>
      <c r="E490" s="230">
        <v>46</v>
      </c>
      <c r="F490" s="230">
        <v>22</v>
      </c>
      <c r="G490" s="231">
        <v>24</v>
      </c>
      <c r="H490" s="26"/>
    </row>
    <row r="491" spans="1:8" ht="15.75" customHeight="1">
      <c r="A491" s="19">
        <v>487</v>
      </c>
      <c r="B491" s="29">
        <v>4</v>
      </c>
      <c r="C491" s="72" t="s">
        <v>229</v>
      </c>
      <c r="D491" s="235">
        <v>5</v>
      </c>
      <c r="E491" s="230">
        <v>20</v>
      </c>
      <c r="F491" s="230">
        <v>11</v>
      </c>
      <c r="G491" s="231">
        <v>9</v>
      </c>
      <c r="H491" s="26"/>
    </row>
    <row r="492" spans="1:8" ht="15.75" customHeight="1">
      <c r="A492" s="19">
        <v>488</v>
      </c>
      <c r="B492" s="29">
        <v>4</v>
      </c>
      <c r="C492" s="72" t="s">
        <v>230</v>
      </c>
      <c r="D492" s="235">
        <v>6</v>
      </c>
      <c r="E492" s="230">
        <v>15</v>
      </c>
      <c r="F492" s="230">
        <v>9</v>
      </c>
      <c r="G492" s="231">
        <v>6</v>
      </c>
      <c r="H492" s="26"/>
    </row>
    <row r="493" spans="1:8" ht="15.75" customHeight="1">
      <c r="A493" s="19">
        <v>489</v>
      </c>
      <c r="B493" s="29">
        <v>4</v>
      </c>
      <c r="C493" s="72" t="s">
        <v>231</v>
      </c>
      <c r="D493" s="235">
        <v>7</v>
      </c>
      <c r="E493" s="230">
        <v>20</v>
      </c>
      <c r="F493" s="230">
        <v>9</v>
      </c>
      <c r="G493" s="231">
        <v>11</v>
      </c>
      <c r="H493" s="26"/>
    </row>
    <row r="494" spans="1:8" ht="13.5" customHeight="1">
      <c r="A494" s="19">
        <v>490</v>
      </c>
      <c r="B494" s="29">
        <v>4</v>
      </c>
      <c r="C494" s="72" t="s">
        <v>232</v>
      </c>
      <c r="D494" s="235">
        <v>9</v>
      </c>
      <c r="E494" s="230">
        <v>22</v>
      </c>
      <c r="F494" s="230">
        <v>8</v>
      </c>
      <c r="G494" s="231">
        <v>14</v>
      </c>
      <c r="H494" s="26"/>
    </row>
    <row r="495" spans="1:8" ht="13.5" customHeight="1">
      <c r="A495" s="19">
        <v>491</v>
      </c>
      <c r="B495" s="29">
        <v>4</v>
      </c>
      <c r="C495" s="72" t="s">
        <v>233</v>
      </c>
      <c r="D495" s="235">
        <v>51</v>
      </c>
      <c r="E495" s="230">
        <v>114</v>
      </c>
      <c r="F495" s="230">
        <v>57</v>
      </c>
      <c r="G495" s="231">
        <v>57</v>
      </c>
      <c r="H495" s="26"/>
    </row>
    <row r="496" spans="1:8" ht="13.5" customHeight="1">
      <c r="A496" s="19">
        <v>492</v>
      </c>
      <c r="B496" s="29">
        <v>4</v>
      </c>
      <c r="C496" s="72" t="s">
        <v>234</v>
      </c>
      <c r="D496" s="235">
        <v>9</v>
      </c>
      <c r="E496" s="230">
        <v>20</v>
      </c>
      <c r="F496" s="230">
        <v>10</v>
      </c>
      <c r="G496" s="231">
        <v>10</v>
      </c>
      <c r="H496" s="26"/>
    </row>
    <row r="497" spans="1:8" ht="13.5" customHeight="1">
      <c r="A497" s="19">
        <v>493</v>
      </c>
      <c r="B497" s="29">
        <v>4</v>
      </c>
      <c r="C497" s="72" t="s">
        <v>235</v>
      </c>
      <c r="D497" s="235">
        <v>15</v>
      </c>
      <c r="E497" s="230">
        <v>37</v>
      </c>
      <c r="F497" s="230">
        <v>17</v>
      </c>
      <c r="G497" s="231">
        <v>20</v>
      </c>
      <c r="H497" s="26"/>
    </row>
    <row r="498" spans="1:8" ht="13.5" customHeight="1">
      <c r="A498" s="19">
        <v>494</v>
      </c>
      <c r="B498" s="29">
        <v>4</v>
      </c>
      <c r="C498" s="72" t="s">
        <v>236</v>
      </c>
      <c r="D498" s="235">
        <v>15</v>
      </c>
      <c r="E498" s="230">
        <v>37</v>
      </c>
      <c r="F498" s="230">
        <v>21</v>
      </c>
      <c r="G498" s="231">
        <v>16</v>
      </c>
      <c r="H498" s="26"/>
    </row>
    <row r="499" spans="1:8" ht="13.5" customHeight="1">
      <c r="A499" s="19">
        <v>495</v>
      </c>
      <c r="B499" s="29">
        <v>4</v>
      </c>
      <c r="C499" s="72" t="s">
        <v>237</v>
      </c>
      <c r="D499" s="235">
        <v>13</v>
      </c>
      <c r="E499" s="230">
        <v>41</v>
      </c>
      <c r="F499" s="230">
        <v>21</v>
      </c>
      <c r="G499" s="231">
        <v>20</v>
      </c>
      <c r="H499" s="26"/>
    </row>
    <row r="500" spans="1:8" ht="13.5" customHeight="1">
      <c r="A500" s="19">
        <v>496</v>
      </c>
      <c r="B500" s="29">
        <v>4</v>
      </c>
      <c r="C500" s="72" t="s">
        <v>238</v>
      </c>
      <c r="D500" s="235">
        <v>9</v>
      </c>
      <c r="E500" s="230">
        <v>24</v>
      </c>
      <c r="F500" s="230">
        <v>10</v>
      </c>
      <c r="G500" s="231">
        <v>14</v>
      </c>
      <c r="H500" s="26"/>
    </row>
    <row r="501" spans="1:8" ht="13.5" customHeight="1">
      <c r="A501" s="19">
        <v>497</v>
      </c>
      <c r="B501" s="29">
        <v>4</v>
      </c>
      <c r="C501" s="72" t="s">
        <v>239</v>
      </c>
      <c r="D501" s="235">
        <v>1</v>
      </c>
      <c r="E501" s="230">
        <v>2</v>
      </c>
      <c r="F501" s="230">
        <v>1</v>
      </c>
      <c r="G501" s="231">
        <v>1</v>
      </c>
      <c r="H501" s="26"/>
    </row>
    <row r="502" spans="1:8" ht="13.5" customHeight="1">
      <c r="A502" s="19">
        <v>498</v>
      </c>
      <c r="B502" s="29">
        <v>4</v>
      </c>
      <c r="C502" s="72" t="s">
        <v>240</v>
      </c>
      <c r="D502" s="235">
        <v>26</v>
      </c>
      <c r="E502" s="230">
        <v>60</v>
      </c>
      <c r="F502" s="230">
        <v>30</v>
      </c>
      <c r="G502" s="231">
        <v>30</v>
      </c>
      <c r="H502" s="26"/>
    </row>
    <row r="503" spans="1:8" ht="13.5" customHeight="1">
      <c r="A503" s="19">
        <v>499</v>
      </c>
      <c r="B503" s="29">
        <v>4</v>
      </c>
      <c r="C503" s="72" t="s">
        <v>241</v>
      </c>
      <c r="D503" s="235">
        <v>24</v>
      </c>
      <c r="E503" s="230">
        <v>44</v>
      </c>
      <c r="F503" s="230">
        <v>25</v>
      </c>
      <c r="G503" s="231">
        <v>19</v>
      </c>
      <c r="H503" s="26"/>
    </row>
    <row r="504" spans="1:8" ht="13.5" customHeight="1">
      <c r="A504" s="19">
        <v>500</v>
      </c>
      <c r="B504" s="29">
        <v>4</v>
      </c>
      <c r="C504" s="72" t="s">
        <v>242</v>
      </c>
      <c r="D504" s="235">
        <v>16</v>
      </c>
      <c r="E504" s="230">
        <v>28</v>
      </c>
      <c r="F504" s="230">
        <v>11</v>
      </c>
      <c r="G504" s="231">
        <v>17</v>
      </c>
      <c r="H504" s="26"/>
    </row>
    <row r="505" spans="1:8" ht="13.5" customHeight="1">
      <c r="A505" s="19">
        <v>501</v>
      </c>
      <c r="B505" s="29">
        <v>4</v>
      </c>
      <c r="C505" s="72" t="s">
        <v>243</v>
      </c>
      <c r="D505" s="235">
        <v>12</v>
      </c>
      <c r="E505" s="230">
        <v>29</v>
      </c>
      <c r="F505" s="230">
        <v>15</v>
      </c>
      <c r="G505" s="231">
        <v>14</v>
      </c>
      <c r="H505" s="26"/>
    </row>
    <row r="506" spans="1:8" ht="13.5" customHeight="1">
      <c r="A506" s="19">
        <v>502</v>
      </c>
      <c r="B506" s="29">
        <v>4</v>
      </c>
      <c r="C506" s="72" t="s">
        <v>244</v>
      </c>
      <c r="D506" s="235">
        <v>7</v>
      </c>
      <c r="E506" s="230">
        <v>7</v>
      </c>
      <c r="F506" s="230">
        <v>3</v>
      </c>
      <c r="G506" s="231">
        <v>4</v>
      </c>
      <c r="H506" s="26"/>
    </row>
    <row r="507" spans="1:8" ht="13.5" customHeight="1">
      <c r="A507" s="19">
        <v>503</v>
      </c>
      <c r="B507" s="29">
        <v>4</v>
      </c>
      <c r="C507" s="72" t="s">
        <v>245</v>
      </c>
      <c r="D507" s="235">
        <v>1</v>
      </c>
      <c r="E507" s="230">
        <v>2</v>
      </c>
      <c r="F507" s="230">
        <v>1</v>
      </c>
      <c r="G507" s="231">
        <v>1</v>
      </c>
      <c r="H507" s="26"/>
    </row>
    <row r="508" spans="1:8" ht="13.5" customHeight="1">
      <c r="A508" s="19">
        <v>504</v>
      </c>
      <c r="B508" s="29">
        <v>4</v>
      </c>
      <c r="C508" s="72" t="s">
        <v>246</v>
      </c>
      <c r="D508" s="235">
        <v>2</v>
      </c>
      <c r="E508" s="230">
        <v>4</v>
      </c>
      <c r="F508" s="230">
        <v>2</v>
      </c>
      <c r="G508" s="231">
        <v>2</v>
      </c>
      <c r="H508" s="26"/>
    </row>
    <row r="509" spans="1:8" ht="13.5" customHeight="1">
      <c r="A509" s="19">
        <v>505</v>
      </c>
      <c r="B509" s="29">
        <v>4</v>
      </c>
      <c r="C509" s="72" t="s">
        <v>247</v>
      </c>
      <c r="D509" s="235">
        <v>6</v>
      </c>
      <c r="E509" s="230">
        <v>10</v>
      </c>
      <c r="F509" s="230">
        <v>4</v>
      </c>
      <c r="G509" s="231">
        <v>6</v>
      </c>
      <c r="H509" s="26"/>
    </row>
    <row r="510" spans="1:8" ht="13.5" customHeight="1">
      <c r="A510" s="19">
        <v>506</v>
      </c>
      <c r="B510" s="29">
        <v>4</v>
      </c>
      <c r="C510" s="72" t="s">
        <v>248</v>
      </c>
      <c r="D510" s="235">
        <v>9</v>
      </c>
      <c r="E510" s="230">
        <v>19</v>
      </c>
      <c r="F510" s="230">
        <v>11</v>
      </c>
      <c r="G510" s="231">
        <v>8</v>
      </c>
      <c r="H510" s="26"/>
    </row>
    <row r="511" spans="1:8" ht="13.5" customHeight="1">
      <c r="A511" s="19">
        <v>507</v>
      </c>
      <c r="B511" s="29">
        <v>4</v>
      </c>
      <c r="C511" s="72" t="s">
        <v>249</v>
      </c>
      <c r="D511" s="235">
        <v>11</v>
      </c>
      <c r="E511" s="230">
        <v>18</v>
      </c>
      <c r="F511" s="230">
        <v>9</v>
      </c>
      <c r="G511" s="231">
        <v>9</v>
      </c>
      <c r="H511" s="26"/>
    </row>
    <row r="512" spans="1:8" ht="13.5" customHeight="1">
      <c r="A512" s="19">
        <v>508</v>
      </c>
      <c r="B512" s="29">
        <v>4</v>
      </c>
      <c r="C512" s="72" t="s">
        <v>250</v>
      </c>
      <c r="D512" s="235">
        <v>9</v>
      </c>
      <c r="E512" s="230">
        <v>27</v>
      </c>
      <c r="F512" s="230">
        <v>13</v>
      </c>
      <c r="G512" s="231">
        <v>14</v>
      </c>
      <c r="H512" s="26"/>
    </row>
    <row r="513" spans="1:8" ht="13.5" customHeight="1">
      <c r="A513" s="19">
        <v>509</v>
      </c>
      <c r="B513" s="29">
        <v>4</v>
      </c>
      <c r="C513" s="72" t="s">
        <v>251</v>
      </c>
      <c r="D513" s="235">
        <v>17</v>
      </c>
      <c r="E513" s="230">
        <v>49</v>
      </c>
      <c r="F513" s="230">
        <v>24</v>
      </c>
      <c r="G513" s="231">
        <v>25</v>
      </c>
      <c r="H513" s="26"/>
    </row>
    <row r="514" spans="1:8" ht="13.5" customHeight="1">
      <c r="A514" s="19">
        <v>510</v>
      </c>
      <c r="B514" s="29">
        <v>4</v>
      </c>
      <c r="C514" s="72" t="s">
        <v>252</v>
      </c>
      <c r="D514" s="235">
        <v>82</v>
      </c>
      <c r="E514" s="230">
        <v>95</v>
      </c>
      <c r="F514" s="230">
        <v>25</v>
      </c>
      <c r="G514" s="231">
        <v>70</v>
      </c>
      <c r="H514" s="26"/>
    </row>
    <row r="515" spans="1:8" ht="13.5" customHeight="1">
      <c r="A515" s="19">
        <v>511</v>
      </c>
      <c r="B515" s="29">
        <v>4</v>
      </c>
      <c r="C515" s="72" t="s">
        <v>253</v>
      </c>
      <c r="D515" s="235">
        <v>24</v>
      </c>
      <c r="E515" s="230">
        <v>54</v>
      </c>
      <c r="F515" s="230">
        <v>26</v>
      </c>
      <c r="G515" s="231">
        <v>28</v>
      </c>
      <c r="H515" s="26"/>
    </row>
    <row r="516" spans="1:8" ht="13.5">
      <c r="A516" s="19">
        <v>512</v>
      </c>
      <c r="B516" s="29">
        <v>4</v>
      </c>
      <c r="C516" s="72" t="s">
        <v>254</v>
      </c>
      <c r="D516" s="235">
        <v>17</v>
      </c>
      <c r="E516" s="230">
        <v>39</v>
      </c>
      <c r="F516" s="230">
        <v>21</v>
      </c>
      <c r="G516" s="231">
        <v>18</v>
      </c>
      <c r="H516" s="26"/>
    </row>
    <row r="517" spans="1:8" ht="13.5" customHeight="1">
      <c r="A517" s="19">
        <v>513</v>
      </c>
      <c r="B517" s="29">
        <v>3</v>
      </c>
      <c r="C517" s="70" t="s">
        <v>255</v>
      </c>
      <c r="D517" s="242">
        <f>SUM(D518:D569)</f>
        <v>3440</v>
      </c>
      <c r="E517" s="243">
        <f>SUM(E518:E569)</f>
        <v>9480</v>
      </c>
      <c r="F517" s="243">
        <f>SUM(F518:F569)</f>
        <v>4581</v>
      </c>
      <c r="G517" s="244">
        <f>SUM(G518:G569)</f>
        <v>4899</v>
      </c>
      <c r="H517" s="26"/>
    </row>
    <row r="518" spans="1:13" ht="13.5" customHeight="1">
      <c r="A518" s="19">
        <v>514</v>
      </c>
      <c r="B518" s="29">
        <v>4</v>
      </c>
      <c r="C518" s="71" t="s">
        <v>256</v>
      </c>
      <c r="D518" s="235">
        <v>1283</v>
      </c>
      <c r="E518" s="230">
        <v>3310</v>
      </c>
      <c r="F518" s="230">
        <v>1563</v>
      </c>
      <c r="G518" s="231">
        <v>1747</v>
      </c>
      <c r="H518" s="26"/>
      <c r="J518" s="173"/>
      <c r="K518" s="173"/>
      <c r="L518" s="173"/>
      <c r="M518" s="173"/>
    </row>
    <row r="519" spans="1:13" ht="13.5" customHeight="1">
      <c r="A519" s="19">
        <v>515</v>
      </c>
      <c r="B519" s="29">
        <v>4</v>
      </c>
      <c r="C519" s="71" t="s">
        <v>259</v>
      </c>
      <c r="D519" s="235">
        <v>381</v>
      </c>
      <c r="E519" s="230">
        <v>1113</v>
      </c>
      <c r="F519" s="230">
        <v>534</v>
      </c>
      <c r="G519" s="231">
        <v>579</v>
      </c>
      <c r="H519" s="26"/>
      <c r="J519" s="173"/>
      <c r="K519" s="173"/>
      <c r="L519" s="173"/>
      <c r="M519" s="173"/>
    </row>
    <row r="520" spans="1:13" ht="13.5" customHeight="1">
      <c r="A520" s="19">
        <v>516</v>
      </c>
      <c r="B520" s="29">
        <v>4</v>
      </c>
      <c r="C520" s="71" t="s">
        <v>260</v>
      </c>
      <c r="D520" s="235">
        <v>161</v>
      </c>
      <c r="E520" s="230">
        <v>474</v>
      </c>
      <c r="F520" s="230">
        <v>233</v>
      </c>
      <c r="G520" s="231">
        <v>241</v>
      </c>
      <c r="H520" s="26"/>
      <c r="J520" s="173"/>
      <c r="K520" s="173"/>
      <c r="L520" s="173"/>
      <c r="M520" s="173"/>
    </row>
    <row r="521" spans="1:13" ht="13.5" customHeight="1">
      <c r="A521" s="19">
        <v>517</v>
      </c>
      <c r="B521" s="29">
        <v>4</v>
      </c>
      <c r="C521" s="71" t="s">
        <v>261</v>
      </c>
      <c r="D521" s="235">
        <v>405</v>
      </c>
      <c r="E521" s="230">
        <v>1137</v>
      </c>
      <c r="F521" s="230">
        <v>554</v>
      </c>
      <c r="G521" s="231">
        <v>583</v>
      </c>
      <c r="H521" s="26"/>
      <c r="J521" s="173"/>
      <c r="K521" s="173"/>
      <c r="L521" s="173"/>
      <c r="M521" s="173"/>
    </row>
    <row r="522" spans="1:13" ht="13.5" customHeight="1">
      <c r="A522" s="19">
        <v>518</v>
      </c>
      <c r="B522" s="29">
        <v>4</v>
      </c>
      <c r="C522" s="71" t="s">
        <v>262</v>
      </c>
      <c r="D522" s="235">
        <v>23</v>
      </c>
      <c r="E522" s="230">
        <v>74</v>
      </c>
      <c r="F522" s="230">
        <v>35</v>
      </c>
      <c r="G522" s="231">
        <v>39</v>
      </c>
      <c r="H522" s="26"/>
      <c r="J522" s="173"/>
      <c r="K522" s="173"/>
      <c r="L522" s="173"/>
      <c r="M522" s="173"/>
    </row>
    <row r="523" spans="1:13" ht="13.5" customHeight="1">
      <c r="A523" s="19">
        <v>519</v>
      </c>
      <c r="B523" s="29">
        <v>4</v>
      </c>
      <c r="C523" s="71" t="s">
        <v>263</v>
      </c>
      <c r="D523" s="235">
        <v>211</v>
      </c>
      <c r="E523" s="230">
        <v>621</v>
      </c>
      <c r="F523" s="230">
        <v>327</v>
      </c>
      <c r="G523" s="231">
        <v>294</v>
      </c>
      <c r="H523" s="26"/>
      <c r="J523" s="173"/>
      <c r="K523" s="173"/>
      <c r="L523" s="173"/>
      <c r="M523" s="173"/>
    </row>
    <row r="524" spans="1:13" ht="13.5" customHeight="1">
      <c r="A524" s="19">
        <v>520</v>
      </c>
      <c r="B524" s="29">
        <v>4</v>
      </c>
      <c r="C524" s="71" t="s">
        <v>257</v>
      </c>
      <c r="D524" s="235">
        <v>25</v>
      </c>
      <c r="E524" s="230">
        <v>91</v>
      </c>
      <c r="F524" s="230">
        <v>44</v>
      </c>
      <c r="G524" s="231">
        <v>47</v>
      </c>
      <c r="H524" s="26"/>
      <c r="J524" s="173"/>
      <c r="K524" s="173"/>
      <c r="L524" s="173"/>
      <c r="M524" s="173"/>
    </row>
    <row r="525" spans="1:8" ht="13.5" customHeight="1">
      <c r="A525" s="19">
        <v>521</v>
      </c>
      <c r="B525" s="29">
        <v>4</v>
      </c>
      <c r="C525" s="71" t="s">
        <v>265</v>
      </c>
      <c r="D525" s="235">
        <v>41</v>
      </c>
      <c r="E525" s="230">
        <v>134</v>
      </c>
      <c r="F525" s="230">
        <v>65</v>
      </c>
      <c r="G525" s="231">
        <v>69</v>
      </c>
      <c r="H525" s="26"/>
    </row>
    <row r="526" spans="1:8" ht="13.5" customHeight="1">
      <c r="A526" s="19">
        <v>522</v>
      </c>
      <c r="B526" s="29">
        <v>4</v>
      </c>
      <c r="C526" s="71" t="s">
        <v>266</v>
      </c>
      <c r="D526" s="235">
        <v>17</v>
      </c>
      <c r="E526" s="230">
        <v>60</v>
      </c>
      <c r="F526" s="230">
        <v>27</v>
      </c>
      <c r="G526" s="231">
        <v>33</v>
      </c>
      <c r="H526" s="26"/>
    </row>
    <row r="527" spans="1:8" ht="13.5" customHeight="1">
      <c r="A527" s="19">
        <v>523</v>
      </c>
      <c r="B527" s="29">
        <v>4</v>
      </c>
      <c r="C527" s="71" t="s">
        <v>267</v>
      </c>
      <c r="D527" s="235">
        <v>20</v>
      </c>
      <c r="E527" s="230">
        <v>65</v>
      </c>
      <c r="F527" s="230">
        <v>31</v>
      </c>
      <c r="G527" s="231">
        <v>34</v>
      </c>
      <c r="H527" s="26"/>
    </row>
    <row r="528" spans="1:8" ht="13.5" customHeight="1">
      <c r="A528" s="19">
        <v>524</v>
      </c>
      <c r="B528" s="29">
        <v>4</v>
      </c>
      <c r="C528" s="71" t="s">
        <v>268</v>
      </c>
      <c r="D528" s="235">
        <v>8</v>
      </c>
      <c r="E528" s="230">
        <v>22</v>
      </c>
      <c r="F528" s="230">
        <v>10</v>
      </c>
      <c r="G528" s="231">
        <v>12</v>
      </c>
      <c r="H528" s="26"/>
    </row>
    <row r="529" spans="1:8" ht="13.5" customHeight="1">
      <c r="A529" s="19">
        <v>525</v>
      </c>
      <c r="B529" s="29">
        <v>4</v>
      </c>
      <c r="C529" s="71" t="s">
        <v>269</v>
      </c>
      <c r="D529" s="235">
        <v>0</v>
      </c>
      <c r="E529" s="230">
        <v>0</v>
      </c>
      <c r="F529" s="230">
        <v>0</v>
      </c>
      <c r="G529" s="238">
        <v>0</v>
      </c>
      <c r="H529" s="26"/>
    </row>
    <row r="530" spans="1:8" ht="13.5" customHeight="1">
      <c r="A530" s="19">
        <v>526</v>
      </c>
      <c r="B530" s="29">
        <v>4</v>
      </c>
      <c r="C530" s="71" t="s">
        <v>270</v>
      </c>
      <c r="D530" s="235">
        <v>15</v>
      </c>
      <c r="E530" s="230">
        <v>33</v>
      </c>
      <c r="F530" s="230">
        <v>15</v>
      </c>
      <c r="G530" s="231">
        <v>18</v>
      </c>
      <c r="H530" s="26"/>
    </row>
    <row r="531" spans="1:8" ht="13.5" customHeight="1">
      <c r="A531" s="19">
        <v>527</v>
      </c>
      <c r="B531" s="29">
        <v>4</v>
      </c>
      <c r="C531" s="71" t="s">
        <v>272</v>
      </c>
      <c r="D531" s="235">
        <v>19</v>
      </c>
      <c r="E531" s="230">
        <v>62</v>
      </c>
      <c r="F531" s="230">
        <v>31</v>
      </c>
      <c r="G531" s="231">
        <v>31</v>
      </c>
      <c r="H531" s="26"/>
    </row>
    <row r="532" spans="1:8" ht="13.5" customHeight="1">
      <c r="A532" s="19">
        <v>528</v>
      </c>
      <c r="B532" s="29">
        <v>4</v>
      </c>
      <c r="C532" s="71" t="s">
        <v>273</v>
      </c>
      <c r="D532" s="235">
        <v>50</v>
      </c>
      <c r="E532" s="230">
        <v>134</v>
      </c>
      <c r="F532" s="230">
        <v>68</v>
      </c>
      <c r="G532" s="231">
        <v>66</v>
      </c>
      <c r="H532" s="26"/>
    </row>
    <row r="533" spans="1:8" ht="13.5" customHeight="1">
      <c r="A533" s="19">
        <v>529</v>
      </c>
      <c r="B533" s="29">
        <v>4</v>
      </c>
      <c r="C533" s="71" t="s">
        <v>274</v>
      </c>
      <c r="D533" s="235">
        <v>16</v>
      </c>
      <c r="E533" s="230">
        <v>52</v>
      </c>
      <c r="F533" s="230">
        <v>26</v>
      </c>
      <c r="G533" s="231">
        <v>26</v>
      </c>
      <c r="H533" s="26"/>
    </row>
    <row r="534" spans="1:8" ht="13.5" customHeight="1">
      <c r="A534" s="19">
        <v>530</v>
      </c>
      <c r="B534" s="29">
        <v>4</v>
      </c>
      <c r="C534" s="71" t="s">
        <v>275</v>
      </c>
      <c r="D534" s="235">
        <v>39</v>
      </c>
      <c r="E534" s="230">
        <v>139</v>
      </c>
      <c r="F534" s="230">
        <v>72</v>
      </c>
      <c r="G534" s="231">
        <v>67</v>
      </c>
      <c r="H534" s="26"/>
    </row>
    <row r="535" spans="1:8" ht="13.5" customHeight="1">
      <c r="A535" s="19">
        <v>531</v>
      </c>
      <c r="B535" s="29">
        <v>4</v>
      </c>
      <c r="C535" s="71" t="s">
        <v>276</v>
      </c>
      <c r="D535" s="235">
        <v>20</v>
      </c>
      <c r="E535" s="230">
        <v>63</v>
      </c>
      <c r="F535" s="230">
        <v>34</v>
      </c>
      <c r="G535" s="231">
        <v>29</v>
      </c>
      <c r="H535" s="26"/>
    </row>
    <row r="536" spans="1:8" ht="13.5" customHeight="1">
      <c r="A536" s="19">
        <v>532</v>
      </c>
      <c r="B536" s="29">
        <v>4</v>
      </c>
      <c r="C536" s="71" t="s">
        <v>277</v>
      </c>
      <c r="D536" s="235">
        <v>26</v>
      </c>
      <c r="E536" s="230">
        <v>83</v>
      </c>
      <c r="F536" s="230">
        <v>40</v>
      </c>
      <c r="G536" s="231">
        <v>43</v>
      </c>
      <c r="H536" s="26"/>
    </row>
    <row r="537" spans="1:8" ht="13.5" customHeight="1">
      <c r="A537" s="19">
        <v>533</v>
      </c>
      <c r="B537" s="29">
        <v>4</v>
      </c>
      <c r="C537" s="71" t="s">
        <v>278</v>
      </c>
      <c r="D537" s="235">
        <v>14</v>
      </c>
      <c r="E537" s="230">
        <v>36</v>
      </c>
      <c r="F537" s="230">
        <v>21</v>
      </c>
      <c r="G537" s="231">
        <v>15</v>
      </c>
      <c r="H537" s="26"/>
    </row>
    <row r="538" spans="1:8" ht="13.5" customHeight="1">
      <c r="A538" s="19">
        <v>534</v>
      </c>
      <c r="B538" s="29">
        <v>4</v>
      </c>
      <c r="C538" s="71" t="s">
        <v>279</v>
      </c>
      <c r="D538" s="235">
        <v>58</v>
      </c>
      <c r="E538" s="230">
        <v>164</v>
      </c>
      <c r="F538" s="230">
        <v>72</v>
      </c>
      <c r="G538" s="231">
        <v>92</v>
      </c>
      <c r="H538" s="26"/>
    </row>
    <row r="539" spans="1:8" ht="13.5" customHeight="1">
      <c r="A539" s="19">
        <v>535</v>
      </c>
      <c r="B539" s="29">
        <v>4</v>
      </c>
      <c r="C539" s="71" t="s">
        <v>280</v>
      </c>
      <c r="D539" s="235">
        <v>6</v>
      </c>
      <c r="E539" s="230">
        <v>21</v>
      </c>
      <c r="F539" s="230">
        <v>11</v>
      </c>
      <c r="G539" s="231">
        <v>10</v>
      </c>
      <c r="H539" s="26"/>
    </row>
    <row r="540" spans="1:8" ht="13.5" customHeight="1">
      <c r="A540" s="19">
        <v>536</v>
      </c>
      <c r="B540" s="29">
        <v>4</v>
      </c>
      <c r="C540" s="71" t="s">
        <v>281</v>
      </c>
      <c r="D540" s="235">
        <v>20</v>
      </c>
      <c r="E540" s="230">
        <v>80</v>
      </c>
      <c r="F540" s="230">
        <v>42</v>
      </c>
      <c r="G540" s="231">
        <v>38</v>
      </c>
      <c r="H540" s="26"/>
    </row>
    <row r="541" spans="1:8" ht="13.5" customHeight="1">
      <c r="A541" s="19">
        <v>537</v>
      </c>
      <c r="B541" s="29">
        <v>4</v>
      </c>
      <c r="C541" s="71" t="s">
        <v>282</v>
      </c>
      <c r="D541" s="235">
        <v>25</v>
      </c>
      <c r="E541" s="230">
        <v>54</v>
      </c>
      <c r="F541" s="230">
        <v>25</v>
      </c>
      <c r="G541" s="231">
        <v>29</v>
      </c>
      <c r="H541" s="26"/>
    </row>
    <row r="542" spans="1:8" ht="13.5" customHeight="1">
      <c r="A542" s="19">
        <v>538</v>
      </c>
      <c r="B542" s="29">
        <v>4</v>
      </c>
      <c r="C542" s="71" t="s">
        <v>283</v>
      </c>
      <c r="D542" s="235">
        <v>66</v>
      </c>
      <c r="E542" s="230">
        <v>193</v>
      </c>
      <c r="F542" s="230">
        <v>100</v>
      </c>
      <c r="G542" s="231">
        <v>93</v>
      </c>
      <c r="H542" s="26"/>
    </row>
    <row r="543" spans="1:8" ht="13.5" customHeight="1">
      <c r="A543" s="19">
        <v>539</v>
      </c>
      <c r="B543" s="29">
        <v>4</v>
      </c>
      <c r="C543" s="71" t="s">
        <v>284</v>
      </c>
      <c r="D543" s="235">
        <v>8</v>
      </c>
      <c r="E543" s="230">
        <v>22</v>
      </c>
      <c r="F543" s="230">
        <v>10</v>
      </c>
      <c r="G543" s="231">
        <v>12</v>
      </c>
      <c r="H543" s="26"/>
    </row>
    <row r="544" spans="1:8" ht="13.5" customHeight="1">
      <c r="A544" s="19">
        <v>540</v>
      </c>
      <c r="B544" s="29">
        <v>4</v>
      </c>
      <c r="C544" s="71" t="s">
        <v>285</v>
      </c>
      <c r="D544" s="235">
        <v>20</v>
      </c>
      <c r="E544" s="230">
        <v>57</v>
      </c>
      <c r="F544" s="230">
        <v>28</v>
      </c>
      <c r="G544" s="231">
        <v>29</v>
      </c>
      <c r="H544" s="26"/>
    </row>
    <row r="545" spans="1:8" ht="13.5" customHeight="1">
      <c r="A545" s="19">
        <v>541</v>
      </c>
      <c r="B545" s="29">
        <v>4</v>
      </c>
      <c r="C545" s="71" t="s">
        <v>286</v>
      </c>
      <c r="D545" s="235">
        <v>12</v>
      </c>
      <c r="E545" s="230">
        <v>46</v>
      </c>
      <c r="F545" s="230">
        <v>21</v>
      </c>
      <c r="G545" s="231">
        <v>25</v>
      </c>
      <c r="H545" s="26"/>
    </row>
    <row r="546" spans="1:8" ht="13.5" customHeight="1">
      <c r="A546" s="19">
        <v>542</v>
      </c>
      <c r="B546" s="29">
        <v>4</v>
      </c>
      <c r="C546" s="71" t="s">
        <v>287</v>
      </c>
      <c r="D546" s="235">
        <v>33</v>
      </c>
      <c r="E546" s="230">
        <v>105</v>
      </c>
      <c r="F546" s="230">
        <v>49</v>
      </c>
      <c r="G546" s="231">
        <v>56</v>
      </c>
      <c r="H546" s="26"/>
    </row>
    <row r="547" spans="1:8" ht="13.5" customHeight="1">
      <c r="A547" s="19">
        <v>543</v>
      </c>
      <c r="B547" s="29">
        <v>4</v>
      </c>
      <c r="C547" s="71" t="s">
        <v>288</v>
      </c>
      <c r="D547" s="235">
        <v>52</v>
      </c>
      <c r="E547" s="230">
        <v>174</v>
      </c>
      <c r="F547" s="230">
        <v>79</v>
      </c>
      <c r="G547" s="231">
        <v>95</v>
      </c>
      <c r="H547" s="26"/>
    </row>
    <row r="548" spans="1:8" ht="13.5" customHeight="1">
      <c r="A548" s="19">
        <v>544</v>
      </c>
      <c r="B548" s="29">
        <v>4</v>
      </c>
      <c r="C548" s="71" t="s">
        <v>289</v>
      </c>
      <c r="D548" s="235">
        <v>16</v>
      </c>
      <c r="E548" s="230">
        <v>45</v>
      </c>
      <c r="F548" s="230">
        <v>25</v>
      </c>
      <c r="G548" s="231">
        <v>20</v>
      </c>
      <c r="H548" s="26"/>
    </row>
    <row r="549" spans="1:8" ht="13.5" customHeight="1">
      <c r="A549" s="19">
        <v>545</v>
      </c>
      <c r="B549" s="29">
        <v>4</v>
      </c>
      <c r="C549" s="71" t="s">
        <v>290</v>
      </c>
      <c r="D549" s="235">
        <v>9</v>
      </c>
      <c r="E549" s="230">
        <v>25</v>
      </c>
      <c r="F549" s="230">
        <v>12</v>
      </c>
      <c r="G549" s="231">
        <v>13</v>
      </c>
      <c r="H549" s="26"/>
    </row>
    <row r="550" spans="1:8" ht="13.5" customHeight="1">
      <c r="A550" s="19">
        <v>546</v>
      </c>
      <c r="B550" s="29">
        <v>4</v>
      </c>
      <c r="C550" s="71" t="s">
        <v>291</v>
      </c>
      <c r="D550" s="235">
        <v>31</v>
      </c>
      <c r="E550" s="230">
        <v>97</v>
      </c>
      <c r="F550" s="230">
        <v>46</v>
      </c>
      <c r="G550" s="231">
        <v>51</v>
      </c>
      <c r="H550" s="26"/>
    </row>
    <row r="551" spans="1:8" ht="13.5" customHeight="1">
      <c r="A551" s="19">
        <v>547</v>
      </c>
      <c r="B551" s="29">
        <v>4</v>
      </c>
      <c r="C551" s="71" t="s">
        <v>292</v>
      </c>
      <c r="D551" s="235">
        <v>12</v>
      </c>
      <c r="E551" s="230">
        <v>38</v>
      </c>
      <c r="F551" s="230">
        <v>18</v>
      </c>
      <c r="G551" s="231">
        <v>20</v>
      </c>
      <c r="H551" s="26"/>
    </row>
    <row r="552" spans="1:8" ht="13.5" customHeight="1">
      <c r="A552" s="19">
        <v>548</v>
      </c>
      <c r="B552" s="29">
        <v>4</v>
      </c>
      <c r="C552" s="71" t="s">
        <v>293</v>
      </c>
      <c r="D552" s="235">
        <v>58</v>
      </c>
      <c r="E552" s="230">
        <v>122</v>
      </c>
      <c r="F552" s="230">
        <v>60</v>
      </c>
      <c r="G552" s="231">
        <v>62</v>
      </c>
      <c r="H552" s="26"/>
    </row>
    <row r="553" spans="1:8" ht="13.5" customHeight="1">
      <c r="A553" s="19">
        <v>549</v>
      </c>
      <c r="B553" s="29">
        <v>4</v>
      </c>
      <c r="C553" s="71" t="s">
        <v>294</v>
      </c>
      <c r="D553" s="235">
        <v>20</v>
      </c>
      <c r="E553" s="230">
        <v>39</v>
      </c>
      <c r="F553" s="230">
        <v>17</v>
      </c>
      <c r="G553" s="231">
        <v>22</v>
      </c>
      <c r="H553" s="26"/>
    </row>
    <row r="554" spans="1:8" ht="13.5" customHeight="1">
      <c r="A554" s="19">
        <v>550</v>
      </c>
      <c r="B554" s="29">
        <v>4</v>
      </c>
      <c r="C554" s="71" t="s">
        <v>295</v>
      </c>
      <c r="D554" s="235">
        <v>36</v>
      </c>
      <c r="E554" s="230">
        <v>69</v>
      </c>
      <c r="F554" s="230">
        <v>38</v>
      </c>
      <c r="G554" s="231">
        <v>31</v>
      </c>
      <c r="H554" s="26"/>
    </row>
    <row r="555" spans="1:8" ht="13.5" customHeight="1">
      <c r="A555" s="19">
        <v>551</v>
      </c>
      <c r="B555" s="29">
        <v>4</v>
      </c>
      <c r="C555" s="71" t="s">
        <v>296</v>
      </c>
      <c r="D555" s="235">
        <v>14</v>
      </c>
      <c r="E555" s="230">
        <v>29</v>
      </c>
      <c r="F555" s="230">
        <v>12</v>
      </c>
      <c r="G555" s="231">
        <v>17</v>
      </c>
      <c r="H555" s="26"/>
    </row>
    <row r="556" spans="1:8" ht="13.5" customHeight="1">
      <c r="A556" s="19">
        <v>552</v>
      </c>
      <c r="B556" s="29">
        <v>4</v>
      </c>
      <c r="C556" s="71" t="s">
        <v>297</v>
      </c>
      <c r="D556" s="235">
        <v>2</v>
      </c>
      <c r="E556" s="230">
        <v>2</v>
      </c>
      <c r="F556" s="230">
        <v>2</v>
      </c>
      <c r="G556" s="231">
        <v>0</v>
      </c>
      <c r="H556" s="26"/>
    </row>
    <row r="557" spans="1:8" ht="13.5" customHeight="1">
      <c r="A557" s="19">
        <v>553</v>
      </c>
      <c r="B557" s="29">
        <v>4</v>
      </c>
      <c r="C557" s="71" t="s">
        <v>298</v>
      </c>
      <c r="D557" s="235">
        <v>11</v>
      </c>
      <c r="E557" s="230">
        <v>21</v>
      </c>
      <c r="F557" s="230">
        <v>9</v>
      </c>
      <c r="G557" s="231">
        <v>12</v>
      </c>
      <c r="H557" s="26"/>
    </row>
    <row r="558" spans="1:8" ht="13.5" customHeight="1">
      <c r="A558" s="19">
        <v>554</v>
      </c>
      <c r="B558" s="29">
        <v>4</v>
      </c>
      <c r="C558" s="71" t="s">
        <v>299</v>
      </c>
      <c r="D558" s="235">
        <v>6</v>
      </c>
      <c r="E558" s="230">
        <v>9</v>
      </c>
      <c r="F558" s="230">
        <v>3</v>
      </c>
      <c r="G558" s="231">
        <v>6</v>
      </c>
      <c r="H558" s="26"/>
    </row>
    <row r="559" spans="1:8" ht="13.5" customHeight="1">
      <c r="A559" s="19">
        <v>555</v>
      </c>
      <c r="B559" s="29">
        <v>4</v>
      </c>
      <c r="C559" s="71" t="s">
        <v>300</v>
      </c>
      <c r="D559" s="235">
        <v>3</v>
      </c>
      <c r="E559" s="230">
        <v>9</v>
      </c>
      <c r="F559" s="230">
        <v>3</v>
      </c>
      <c r="G559" s="231">
        <v>6</v>
      </c>
      <c r="H559" s="26"/>
    </row>
    <row r="560" spans="1:8" ht="13.5" customHeight="1">
      <c r="A560" s="19">
        <v>556</v>
      </c>
      <c r="B560" s="29">
        <v>4</v>
      </c>
      <c r="C560" s="71" t="s">
        <v>301</v>
      </c>
      <c r="D560" s="235">
        <v>13</v>
      </c>
      <c r="E560" s="230">
        <v>37</v>
      </c>
      <c r="F560" s="230">
        <v>19</v>
      </c>
      <c r="G560" s="231">
        <v>18</v>
      </c>
      <c r="H560" s="26"/>
    </row>
    <row r="561" spans="1:8" ht="13.5" customHeight="1">
      <c r="A561" s="19">
        <v>557</v>
      </c>
      <c r="B561" s="29">
        <v>4</v>
      </c>
      <c r="C561" s="71" t="s">
        <v>302</v>
      </c>
      <c r="D561" s="235">
        <v>65</v>
      </c>
      <c r="E561" s="230">
        <v>166</v>
      </c>
      <c r="F561" s="230">
        <v>76</v>
      </c>
      <c r="G561" s="231">
        <v>90</v>
      </c>
      <c r="H561" s="26"/>
    </row>
    <row r="562" spans="1:8" ht="13.5" customHeight="1">
      <c r="A562" s="19">
        <v>558</v>
      </c>
      <c r="B562" s="29">
        <v>4</v>
      </c>
      <c r="C562" s="72" t="s">
        <v>305</v>
      </c>
      <c r="D562" s="235">
        <v>7</v>
      </c>
      <c r="E562" s="230">
        <v>10</v>
      </c>
      <c r="F562" s="230">
        <v>5</v>
      </c>
      <c r="G562" s="231">
        <v>5</v>
      </c>
      <c r="H562" s="26"/>
    </row>
    <row r="563" spans="1:8" ht="13.5" customHeight="1">
      <c r="A563" s="19">
        <v>559</v>
      </c>
      <c r="B563" s="29">
        <v>4</v>
      </c>
      <c r="C563" s="72" t="s">
        <v>306</v>
      </c>
      <c r="D563" s="235">
        <v>30</v>
      </c>
      <c r="E563" s="230">
        <v>53</v>
      </c>
      <c r="F563" s="230">
        <v>28</v>
      </c>
      <c r="G563" s="231">
        <v>25</v>
      </c>
      <c r="H563" s="26"/>
    </row>
    <row r="564" spans="1:8" ht="13.5" customHeight="1">
      <c r="A564" s="19">
        <v>560</v>
      </c>
      <c r="B564" s="29">
        <v>4</v>
      </c>
      <c r="C564" s="71" t="s">
        <v>271</v>
      </c>
      <c r="D564" s="235">
        <v>5</v>
      </c>
      <c r="E564" s="230">
        <v>5</v>
      </c>
      <c r="F564" s="230">
        <v>2</v>
      </c>
      <c r="G564" s="231">
        <v>3</v>
      </c>
      <c r="H564" s="26"/>
    </row>
    <row r="565" spans="1:8" ht="13.5" customHeight="1">
      <c r="A565" s="19">
        <v>561</v>
      </c>
      <c r="B565" s="29">
        <v>4</v>
      </c>
      <c r="C565" s="71" t="s">
        <v>258</v>
      </c>
      <c r="D565" s="235">
        <v>22</v>
      </c>
      <c r="E565" s="230">
        <v>71</v>
      </c>
      <c r="F565" s="230">
        <v>32</v>
      </c>
      <c r="G565" s="231">
        <v>39</v>
      </c>
      <c r="H565" s="26"/>
    </row>
    <row r="566" spans="1:8" ht="13.5" customHeight="1">
      <c r="A566" s="19">
        <v>562</v>
      </c>
      <c r="B566" s="29">
        <v>4</v>
      </c>
      <c r="C566" s="71" t="s">
        <v>264</v>
      </c>
      <c r="D566" s="235">
        <v>1</v>
      </c>
      <c r="E566" s="230">
        <v>2</v>
      </c>
      <c r="F566" s="230">
        <v>1</v>
      </c>
      <c r="G566" s="231">
        <v>1</v>
      </c>
      <c r="H566" s="26"/>
    </row>
    <row r="567" spans="1:8" ht="13.5" customHeight="1">
      <c r="A567" s="19">
        <v>563</v>
      </c>
      <c r="B567" s="29">
        <v>4</v>
      </c>
      <c r="C567" s="72" t="s">
        <v>303</v>
      </c>
      <c r="D567" s="235">
        <v>2</v>
      </c>
      <c r="E567" s="230">
        <v>3</v>
      </c>
      <c r="F567" s="230">
        <v>3</v>
      </c>
      <c r="G567" s="238">
        <v>0</v>
      </c>
      <c r="H567" s="26"/>
    </row>
    <row r="568" spans="1:8" ht="13.5" customHeight="1">
      <c r="A568" s="19">
        <v>564</v>
      </c>
      <c r="B568" s="29">
        <v>4</v>
      </c>
      <c r="C568" s="72" t="s">
        <v>304</v>
      </c>
      <c r="D568" s="235">
        <v>1</v>
      </c>
      <c r="E568" s="230">
        <v>4</v>
      </c>
      <c r="F568" s="230">
        <v>1</v>
      </c>
      <c r="G568" s="231">
        <v>3</v>
      </c>
      <c r="H568" s="26"/>
    </row>
    <row r="569" spans="1:8" ht="13.5">
      <c r="A569" s="19">
        <v>565</v>
      </c>
      <c r="B569" s="29">
        <v>4</v>
      </c>
      <c r="C569" s="74" t="s">
        <v>661</v>
      </c>
      <c r="D569" s="235">
        <v>2</v>
      </c>
      <c r="E569" s="230">
        <v>5</v>
      </c>
      <c r="F569" s="230">
        <v>2</v>
      </c>
      <c r="G569" s="231">
        <v>3</v>
      </c>
      <c r="H569" s="26"/>
    </row>
    <row r="570" spans="1:8" ht="13.5" customHeight="1">
      <c r="A570" s="19">
        <v>566</v>
      </c>
      <c r="B570" s="29">
        <v>3</v>
      </c>
      <c r="C570" s="73" t="s">
        <v>307</v>
      </c>
      <c r="D570" s="242">
        <f>SUM(D571:D592)</f>
        <v>3516</v>
      </c>
      <c r="E570" s="243">
        <f>SUM(E571:E592)</f>
        <v>9402</v>
      </c>
      <c r="F570" s="243">
        <f>SUM(F571:F592)</f>
        <v>4587</v>
      </c>
      <c r="G570" s="244">
        <f>SUM(G571:G592)</f>
        <v>4815</v>
      </c>
      <c r="H570" s="26"/>
    </row>
    <row r="571" spans="1:8" ht="13.5" customHeight="1">
      <c r="A571" s="19">
        <v>567</v>
      </c>
      <c r="B571" s="29">
        <v>4</v>
      </c>
      <c r="C571" s="72" t="s">
        <v>308</v>
      </c>
      <c r="D571" s="235">
        <v>199</v>
      </c>
      <c r="E571" s="230">
        <v>572</v>
      </c>
      <c r="F571" s="230">
        <v>288</v>
      </c>
      <c r="G571" s="231">
        <v>284</v>
      </c>
      <c r="H571" s="26"/>
    </row>
    <row r="572" spans="1:8" ht="13.5" customHeight="1">
      <c r="A572" s="19">
        <v>568</v>
      </c>
      <c r="B572" s="29">
        <v>4</v>
      </c>
      <c r="C572" s="72" t="s">
        <v>309</v>
      </c>
      <c r="D572" s="235">
        <v>440</v>
      </c>
      <c r="E572" s="230">
        <v>1192</v>
      </c>
      <c r="F572" s="230">
        <v>592</v>
      </c>
      <c r="G572" s="231">
        <v>600</v>
      </c>
      <c r="H572" s="26"/>
    </row>
    <row r="573" spans="1:8" ht="13.5" customHeight="1">
      <c r="A573" s="19">
        <v>569</v>
      </c>
      <c r="B573" s="29">
        <v>4</v>
      </c>
      <c r="C573" s="72" t="s">
        <v>310</v>
      </c>
      <c r="D573" s="235">
        <v>539</v>
      </c>
      <c r="E573" s="230">
        <v>1447</v>
      </c>
      <c r="F573" s="230">
        <v>705</v>
      </c>
      <c r="G573" s="231">
        <v>742</v>
      </c>
      <c r="H573" s="26"/>
    </row>
    <row r="574" spans="1:8" ht="13.5" customHeight="1">
      <c r="A574" s="19">
        <v>570</v>
      </c>
      <c r="B574" s="29">
        <v>4</v>
      </c>
      <c r="C574" s="72" t="s">
        <v>311</v>
      </c>
      <c r="D574" s="235">
        <v>127</v>
      </c>
      <c r="E574" s="230">
        <v>320</v>
      </c>
      <c r="F574" s="230">
        <v>164</v>
      </c>
      <c r="G574" s="231">
        <v>156</v>
      </c>
      <c r="H574" s="26"/>
    </row>
    <row r="575" spans="1:8" ht="13.5" customHeight="1">
      <c r="A575" s="19">
        <v>571</v>
      </c>
      <c r="B575" s="29">
        <v>4</v>
      </c>
      <c r="C575" s="72" t="s">
        <v>312</v>
      </c>
      <c r="D575" s="235">
        <v>699</v>
      </c>
      <c r="E575" s="230">
        <v>1863</v>
      </c>
      <c r="F575" s="230">
        <v>883</v>
      </c>
      <c r="G575" s="231">
        <v>980</v>
      </c>
      <c r="H575" s="26"/>
    </row>
    <row r="576" spans="1:8" ht="13.5" customHeight="1">
      <c r="A576" s="19">
        <v>572</v>
      </c>
      <c r="B576" s="29">
        <v>4</v>
      </c>
      <c r="C576" s="72" t="s">
        <v>313</v>
      </c>
      <c r="D576" s="235">
        <v>346</v>
      </c>
      <c r="E576" s="230">
        <v>950</v>
      </c>
      <c r="F576" s="230">
        <v>461</v>
      </c>
      <c r="G576" s="231">
        <v>489</v>
      </c>
      <c r="H576" s="26"/>
    </row>
    <row r="577" spans="1:8" ht="13.5" customHeight="1">
      <c r="A577" s="19">
        <v>573</v>
      </c>
      <c r="B577" s="29">
        <v>4</v>
      </c>
      <c r="C577" s="72" t="s">
        <v>314</v>
      </c>
      <c r="D577" s="235">
        <v>139</v>
      </c>
      <c r="E577" s="230">
        <v>395</v>
      </c>
      <c r="F577" s="230">
        <v>190</v>
      </c>
      <c r="G577" s="231">
        <v>205</v>
      </c>
      <c r="H577" s="26"/>
    </row>
    <row r="578" spans="1:8" ht="13.5" customHeight="1">
      <c r="A578" s="19">
        <v>574</v>
      </c>
      <c r="B578" s="29">
        <v>4</v>
      </c>
      <c r="C578" s="72" t="s">
        <v>315</v>
      </c>
      <c r="D578" s="235">
        <v>251</v>
      </c>
      <c r="E578" s="230">
        <v>712</v>
      </c>
      <c r="F578" s="230">
        <v>339</v>
      </c>
      <c r="G578" s="231">
        <v>373</v>
      </c>
      <c r="H578" s="26"/>
    </row>
    <row r="579" spans="1:8" ht="13.5" customHeight="1">
      <c r="A579" s="19">
        <v>575</v>
      </c>
      <c r="B579" s="29">
        <v>4</v>
      </c>
      <c r="C579" s="72" t="s">
        <v>316</v>
      </c>
      <c r="D579" s="235">
        <v>540</v>
      </c>
      <c r="E579" s="230">
        <v>1214</v>
      </c>
      <c r="F579" s="230">
        <v>598</v>
      </c>
      <c r="G579" s="231">
        <v>616</v>
      </c>
      <c r="H579" s="26"/>
    </row>
    <row r="580" spans="1:8" ht="13.5" customHeight="1">
      <c r="A580" s="19">
        <v>576</v>
      </c>
      <c r="B580" s="29">
        <v>4</v>
      </c>
      <c r="C580" s="72" t="s">
        <v>317</v>
      </c>
      <c r="D580" s="235">
        <v>50</v>
      </c>
      <c r="E580" s="230">
        <v>133</v>
      </c>
      <c r="F580" s="230">
        <v>71</v>
      </c>
      <c r="G580" s="231">
        <v>62</v>
      </c>
      <c r="H580" s="26"/>
    </row>
    <row r="581" spans="1:8" ht="13.5" customHeight="1">
      <c r="A581" s="19">
        <v>577</v>
      </c>
      <c r="B581" s="29">
        <v>4</v>
      </c>
      <c r="C581" s="72" t="s">
        <v>318</v>
      </c>
      <c r="D581" s="235">
        <v>13</v>
      </c>
      <c r="E581" s="230">
        <v>53</v>
      </c>
      <c r="F581" s="230">
        <v>24</v>
      </c>
      <c r="G581" s="231">
        <v>29</v>
      </c>
      <c r="H581" s="26"/>
    </row>
    <row r="582" spans="1:8" ht="13.5" customHeight="1">
      <c r="A582" s="19">
        <v>578</v>
      </c>
      <c r="B582" s="29">
        <v>4</v>
      </c>
      <c r="C582" s="72" t="s">
        <v>319</v>
      </c>
      <c r="D582" s="235">
        <v>15</v>
      </c>
      <c r="E582" s="230">
        <v>61</v>
      </c>
      <c r="F582" s="230">
        <v>31</v>
      </c>
      <c r="G582" s="231">
        <v>30</v>
      </c>
      <c r="H582" s="26"/>
    </row>
    <row r="583" spans="1:8" ht="13.5" customHeight="1">
      <c r="A583" s="19">
        <v>579</v>
      </c>
      <c r="B583" s="29">
        <v>4</v>
      </c>
      <c r="C583" s="72" t="s">
        <v>320</v>
      </c>
      <c r="D583" s="235">
        <v>46</v>
      </c>
      <c r="E583" s="230">
        <v>145</v>
      </c>
      <c r="F583" s="230">
        <v>74</v>
      </c>
      <c r="G583" s="231">
        <v>71</v>
      </c>
      <c r="H583" s="26"/>
    </row>
    <row r="584" spans="1:8" ht="13.5" customHeight="1">
      <c r="A584" s="19">
        <v>580</v>
      </c>
      <c r="B584" s="29">
        <v>4</v>
      </c>
      <c r="C584" s="72" t="s">
        <v>321</v>
      </c>
      <c r="D584" s="235">
        <v>4</v>
      </c>
      <c r="E584" s="230">
        <v>14</v>
      </c>
      <c r="F584" s="230">
        <v>7</v>
      </c>
      <c r="G584" s="231">
        <v>7</v>
      </c>
      <c r="H584" s="26"/>
    </row>
    <row r="585" spans="1:8" ht="13.5" customHeight="1">
      <c r="A585" s="19">
        <v>581</v>
      </c>
      <c r="B585" s="29">
        <v>4</v>
      </c>
      <c r="C585" s="72" t="s">
        <v>322</v>
      </c>
      <c r="D585" s="235">
        <v>5</v>
      </c>
      <c r="E585" s="230">
        <v>8</v>
      </c>
      <c r="F585" s="230">
        <v>3</v>
      </c>
      <c r="G585" s="231">
        <v>5</v>
      </c>
      <c r="H585" s="26"/>
    </row>
    <row r="586" spans="1:8" ht="13.5" customHeight="1">
      <c r="A586" s="19">
        <v>582</v>
      </c>
      <c r="B586" s="29">
        <v>4</v>
      </c>
      <c r="C586" s="72" t="s">
        <v>323</v>
      </c>
      <c r="D586" s="235">
        <v>6</v>
      </c>
      <c r="E586" s="230">
        <v>18</v>
      </c>
      <c r="F586" s="230">
        <v>11</v>
      </c>
      <c r="G586" s="231">
        <v>7</v>
      </c>
      <c r="H586" s="26"/>
    </row>
    <row r="587" spans="1:8" ht="13.5" customHeight="1">
      <c r="A587" s="19">
        <v>583</v>
      </c>
      <c r="B587" s="29">
        <v>4</v>
      </c>
      <c r="C587" s="72" t="s">
        <v>324</v>
      </c>
      <c r="D587" s="235">
        <v>11</v>
      </c>
      <c r="E587" s="230">
        <v>36</v>
      </c>
      <c r="F587" s="230">
        <v>17</v>
      </c>
      <c r="G587" s="231">
        <v>19</v>
      </c>
      <c r="H587" s="26"/>
    </row>
    <row r="588" spans="1:8" ht="13.5" customHeight="1">
      <c r="A588" s="19">
        <v>584</v>
      </c>
      <c r="B588" s="29">
        <v>4</v>
      </c>
      <c r="C588" s="72" t="s">
        <v>325</v>
      </c>
      <c r="D588" s="235">
        <v>36</v>
      </c>
      <c r="E588" s="230">
        <v>105</v>
      </c>
      <c r="F588" s="230">
        <v>53</v>
      </c>
      <c r="G588" s="231">
        <v>52</v>
      </c>
      <c r="H588" s="26"/>
    </row>
    <row r="589" spans="1:8" ht="13.5" customHeight="1">
      <c r="A589" s="19">
        <v>585</v>
      </c>
      <c r="B589" s="29">
        <v>4</v>
      </c>
      <c r="C589" s="72" t="s">
        <v>326</v>
      </c>
      <c r="D589" s="235">
        <v>9</v>
      </c>
      <c r="E589" s="230">
        <v>35</v>
      </c>
      <c r="F589" s="230">
        <v>16</v>
      </c>
      <c r="G589" s="231">
        <v>19</v>
      </c>
      <c r="H589" s="26"/>
    </row>
    <row r="590" spans="1:8" ht="13.5" customHeight="1">
      <c r="A590" s="19">
        <v>586</v>
      </c>
      <c r="B590" s="29">
        <v>4</v>
      </c>
      <c r="C590" s="72" t="s">
        <v>327</v>
      </c>
      <c r="D590" s="235">
        <v>11</v>
      </c>
      <c r="E590" s="230">
        <v>41</v>
      </c>
      <c r="F590" s="230">
        <v>21</v>
      </c>
      <c r="G590" s="231">
        <v>20</v>
      </c>
      <c r="H590" s="26"/>
    </row>
    <row r="591" spans="1:8" ht="13.5" customHeight="1">
      <c r="A591" s="19">
        <v>587</v>
      </c>
      <c r="B591" s="29">
        <v>4</v>
      </c>
      <c r="C591" s="72" t="s">
        <v>328</v>
      </c>
      <c r="D591" s="235">
        <v>22</v>
      </c>
      <c r="E591" s="230">
        <v>70</v>
      </c>
      <c r="F591" s="230">
        <v>29</v>
      </c>
      <c r="G591" s="231">
        <v>41</v>
      </c>
      <c r="H591" s="26"/>
    </row>
    <row r="592" spans="1:8" ht="13.5">
      <c r="A592" s="19">
        <v>588</v>
      </c>
      <c r="B592" s="29">
        <v>4</v>
      </c>
      <c r="C592" s="72" t="s">
        <v>329</v>
      </c>
      <c r="D592" s="235">
        <v>8</v>
      </c>
      <c r="E592" s="230">
        <v>18</v>
      </c>
      <c r="F592" s="230">
        <v>10</v>
      </c>
      <c r="G592" s="231">
        <v>8</v>
      </c>
      <c r="H592" s="26"/>
    </row>
    <row r="593" spans="1:8" ht="13.5" customHeight="1">
      <c r="A593" s="19">
        <v>589</v>
      </c>
      <c r="B593" s="29">
        <v>3</v>
      </c>
      <c r="C593" s="70" t="s">
        <v>330</v>
      </c>
      <c r="D593" s="242">
        <f>SUM(D594:D667)</f>
        <v>3332</v>
      </c>
      <c r="E593" s="243">
        <f>SUM(E594:E667)</f>
        <v>9450</v>
      </c>
      <c r="F593" s="243">
        <f>SUM(F594:F667)</f>
        <v>4670</v>
      </c>
      <c r="G593" s="244">
        <f>SUM(G594:G667)</f>
        <v>4780</v>
      </c>
      <c r="H593" s="26"/>
    </row>
    <row r="594" spans="1:8" ht="13.5" customHeight="1">
      <c r="A594" s="19">
        <v>590</v>
      </c>
      <c r="B594" s="29">
        <v>4</v>
      </c>
      <c r="C594" s="71" t="s">
        <v>331</v>
      </c>
      <c r="D594" s="235">
        <v>501</v>
      </c>
      <c r="E594" s="230">
        <v>1224</v>
      </c>
      <c r="F594" s="230">
        <v>604</v>
      </c>
      <c r="G594" s="231">
        <v>620</v>
      </c>
      <c r="H594" s="26"/>
    </row>
    <row r="595" spans="1:8" ht="13.5" customHeight="1">
      <c r="A595" s="19">
        <v>591</v>
      </c>
      <c r="B595" s="29">
        <v>4</v>
      </c>
      <c r="C595" s="71" t="s">
        <v>332</v>
      </c>
      <c r="D595" s="235">
        <v>346</v>
      </c>
      <c r="E595" s="230">
        <v>963</v>
      </c>
      <c r="F595" s="230">
        <v>477</v>
      </c>
      <c r="G595" s="231">
        <v>486</v>
      </c>
      <c r="H595" s="26"/>
    </row>
    <row r="596" spans="1:8" ht="13.5" customHeight="1">
      <c r="A596" s="19">
        <v>592</v>
      </c>
      <c r="B596" s="29">
        <v>4</v>
      </c>
      <c r="C596" s="71" t="s">
        <v>333</v>
      </c>
      <c r="D596" s="235">
        <v>417</v>
      </c>
      <c r="E596" s="230">
        <v>986</v>
      </c>
      <c r="F596" s="230">
        <v>404</v>
      </c>
      <c r="G596" s="231">
        <v>582</v>
      </c>
      <c r="H596" s="26"/>
    </row>
    <row r="597" spans="1:8" ht="13.5" customHeight="1">
      <c r="A597" s="19">
        <v>593</v>
      </c>
      <c r="B597" s="29">
        <v>4</v>
      </c>
      <c r="C597" s="71" t="s">
        <v>334</v>
      </c>
      <c r="D597" s="235">
        <v>135</v>
      </c>
      <c r="E597" s="230">
        <v>475</v>
      </c>
      <c r="F597" s="230">
        <v>245</v>
      </c>
      <c r="G597" s="231">
        <v>230</v>
      </c>
      <c r="H597" s="26"/>
    </row>
    <row r="598" spans="1:8" ht="13.5" customHeight="1">
      <c r="A598" s="19">
        <v>594</v>
      </c>
      <c r="B598" s="29">
        <v>4</v>
      </c>
      <c r="C598" s="71" t="s">
        <v>335</v>
      </c>
      <c r="D598" s="235">
        <v>44</v>
      </c>
      <c r="E598" s="230">
        <v>116</v>
      </c>
      <c r="F598" s="230">
        <v>59</v>
      </c>
      <c r="G598" s="231">
        <v>57</v>
      </c>
      <c r="H598" s="26"/>
    </row>
    <row r="599" spans="1:8" ht="13.5" customHeight="1">
      <c r="A599" s="19">
        <v>595</v>
      </c>
      <c r="B599" s="29">
        <v>4</v>
      </c>
      <c r="C599" s="71" t="s">
        <v>336</v>
      </c>
      <c r="D599" s="235">
        <v>49</v>
      </c>
      <c r="E599" s="230">
        <v>148</v>
      </c>
      <c r="F599" s="230">
        <v>79</v>
      </c>
      <c r="G599" s="231">
        <v>69</v>
      </c>
      <c r="H599" s="26"/>
    </row>
    <row r="600" spans="1:8" ht="13.5" customHeight="1">
      <c r="A600" s="19">
        <v>596</v>
      </c>
      <c r="B600" s="29">
        <v>4</v>
      </c>
      <c r="C600" s="71" t="s">
        <v>337</v>
      </c>
      <c r="D600" s="235">
        <v>22</v>
      </c>
      <c r="E600" s="230">
        <v>84</v>
      </c>
      <c r="F600" s="230">
        <v>47</v>
      </c>
      <c r="G600" s="231">
        <v>37</v>
      </c>
      <c r="H600" s="26"/>
    </row>
    <row r="601" spans="1:8" ht="13.5" customHeight="1">
      <c r="A601" s="19">
        <v>597</v>
      </c>
      <c r="B601" s="29">
        <v>4</v>
      </c>
      <c r="C601" s="71" t="s">
        <v>338</v>
      </c>
      <c r="D601" s="235">
        <v>8</v>
      </c>
      <c r="E601" s="230">
        <v>34</v>
      </c>
      <c r="F601" s="230">
        <v>16</v>
      </c>
      <c r="G601" s="231">
        <v>18</v>
      </c>
      <c r="H601" s="26"/>
    </row>
    <row r="602" spans="1:8" ht="13.5" customHeight="1">
      <c r="A602" s="19">
        <v>598</v>
      </c>
      <c r="B602" s="29">
        <v>4</v>
      </c>
      <c r="C602" s="71" t="s">
        <v>339</v>
      </c>
      <c r="D602" s="235">
        <v>49</v>
      </c>
      <c r="E602" s="230">
        <v>171</v>
      </c>
      <c r="F602" s="230">
        <v>84</v>
      </c>
      <c r="G602" s="231">
        <v>87</v>
      </c>
      <c r="H602" s="26"/>
    </row>
    <row r="603" spans="1:8" ht="13.5" customHeight="1">
      <c r="A603" s="19">
        <v>599</v>
      </c>
      <c r="B603" s="29">
        <v>4</v>
      </c>
      <c r="C603" s="71" t="s">
        <v>340</v>
      </c>
      <c r="D603" s="235">
        <v>21</v>
      </c>
      <c r="E603" s="230">
        <v>42</v>
      </c>
      <c r="F603" s="230">
        <v>24</v>
      </c>
      <c r="G603" s="231">
        <v>18</v>
      </c>
      <c r="H603" s="26"/>
    </row>
    <row r="604" spans="1:8" ht="13.5" customHeight="1">
      <c r="A604" s="19">
        <v>600</v>
      </c>
      <c r="B604" s="29">
        <v>4</v>
      </c>
      <c r="C604" s="71" t="s">
        <v>341</v>
      </c>
      <c r="D604" s="235">
        <v>12</v>
      </c>
      <c r="E604" s="230">
        <v>33</v>
      </c>
      <c r="F604" s="230">
        <v>18</v>
      </c>
      <c r="G604" s="231">
        <v>15</v>
      </c>
      <c r="H604" s="26"/>
    </row>
    <row r="605" spans="1:8" ht="13.5" customHeight="1">
      <c r="A605" s="19">
        <v>601</v>
      </c>
      <c r="B605" s="29">
        <v>4</v>
      </c>
      <c r="C605" s="71" t="s">
        <v>342</v>
      </c>
      <c r="D605" s="235">
        <v>32</v>
      </c>
      <c r="E605" s="230">
        <v>106</v>
      </c>
      <c r="F605" s="230">
        <v>58</v>
      </c>
      <c r="G605" s="231">
        <v>48</v>
      </c>
      <c r="H605" s="26"/>
    </row>
    <row r="606" spans="1:8" ht="13.5" customHeight="1">
      <c r="A606" s="19">
        <v>602</v>
      </c>
      <c r="B606" s="29">
        <v>4</v>
      </c>
      <c r="C606" s="71" t="s">
        <v>343</v>
      </c>
      <c r="D606" s="235">
        <v>162</v>
      </c>
      <c r="E606" s="230">
        <v>476</v>
      </c>
      <c r="F606" s="230">
        <v>243</v>
      </c>
      <c r="G606" s="231">
        <v>233</v>
      </c>
      <c r="H606" s="26"/>
    </row>
    <row r="607" spans="1:8" ht="13.5" customHeight="1">
      <c r="A607" s="19">
        <v>603</v>
      </c>
      <c r="B607" s="29">
        <v>4</v>
      </c>
      <c r="C607" s="71" t="s">
        <v>88</v>
      </c>
      <c r="D607" s="235">
        <v>10</v>
      </c>
      <c r="E607" s="230">
        <v>27</v>
      </c>
      <c r="F607" s="230">
        <v>13</v>
      </c>
      <c r="G607" s="231">
        <v>14</v>
      </c>
      <c r="H607" s="26"/>
    </row>
    <row r="608" spans="1:8" ht="13.5" customHeight="1">
      <c r="A608" s="19">
        <v>604</v>
      </c>
      <c r="B608" s="29">
        <v>4</v>
      </c>
      <c r="C608" s="71" t="s">
        <v>344</v>
      </c>
      <c r="D608" s="235">
        <v>4</v>
      </c>
      <c r="E608" s="230">
        <v>9</v>
      </c>
      <c r="F608" s="230">
        <v>4</v>
      </c>
      <c r="G608" s="231">
        <v>5</v>
      </c>
      <c r="H608" s="26"/>
    </row>
    <row r="609" spans="1:8" ht="13.5" customHeight="1">
      <c r="A609" s="19">
        <v>605</v>
      </c>
      <c r="B609" s="29">
        <v>4</v>
      </c>
      <c r="C609" s="71" t="s">
        <v>345</v>
      </c>
      <c r="D609" s="235">
        <v>4</v>
      </c>
      <c r="E609" s="230">
        <v>11</v>
      </c>
      <c r="F609" s="230">
        <v>7</v>
      </c>
      <c r="G609" s="231">
        <v>4</v>
      </c>
      <c r="H609" s="26"/>
    </row>
    <row r="610" spans="1:8" ht="13.5" customHeight="1">
      <c r="A610" s="19">
        <v>606</v>
      </c>
      <c r="B610" s="29">
        <v>4</v>
      </c>
      <c r="C610" s="71" t="s">
        <v>346</v>
      </c>
      <c r="D610" s="235">
        <v>19</v>
      </c>
      <c r="E610" s="230">
        <v>59</v>
      </c>
      <c r="F610" s="230">
        <v>31</v>
      </c>
      <c r="G610" s="231">
        <v>28</v>
      </c>
      <c r="H610" s="26"/>
    </row>
    <row r="611" spans="1:8" ht="13.5" customHeight="1">
      <c r="A611" s="19">
        <v>607</v>
      </c>
      <c r="B611" s="29">
        <v>4</v>
      </c>
      <c r="C611" s="71" t="s">
        <v>96</v>
      </c>
      <c r="D611" s="235">
        <v>132</v>
      </c>
      <c r="E611" s="230">
        <v>400</v>
      </c>
      <c r="F611" s="230">
        <v>203</v>
      </c>
      <c r="G611" s="231">
        <v>197</v>
      </c>
      <c r="H611" s="26"/>
    </row>
    <row r="612" spans="1:8" ht="13.5" customHeight="1">
      <c r="A612" s="19">
        <v>608</v>
      </c>
      <c r="B612" s="29">
        <v>4</v>
      </c>
      <c r="C612" s="71" t="s">
        <v>347</v>
      </c>
      <c r="D612" s="235">
        <v>40</v>
      </c>
      <c r="E612" s="230">
        <v>129</v>
      </c>
      <c r="F612" s="230">
        <v>65</v>
      </c>
      <c r="G612" s="231">
        <v>64</v>
      </c>
      <c r="H612" s="26"/>
    </row>
    <row r="613" spans="1:8" ht="13.5" customHeight="1">
      <c r="A613" s="19">
        <v>609</v>
      </c>
      <c r="B613" s="29">
        <v>4</v>
      </c>
      <c r="C613" s="71" t="s">
        <v>348</v>
      </c>
      <c r="D613" s="235">
        <v>95</v>
      </c>
      <c r="E613" s="230">
        <v>292</v>
      </c>
      <c r="F613" s="230">
        <v>148</v>
      </c>
      <c r="G613" s="231">
        <v>144</v>
      </c>
      <c r="H613" s="26"/>
    </row>
    <row r="614" spans="1:8" ht="13.5" customHeight="1">
      <c r="A614" s="19">
        <v>610</v>
      </c>
      <c r="B614" s="29">
        <v>4</v>
      </c>
      <c r="C614" s="71" t="s">
        <v>349</v>
      </c>
      <c r="D614" s="235">
        <v>1</v>
      </c>
      <c r="E614" s="230">
        <v>2</v>
      </c>
      <c r="F614" s="230">
        <v>1</v>
      </c>
      <c r="G614" s="231">
        <v>1</v>
      </c>
      <c r="H614" s="26"/>
    </row>
    <row r="615" spans="1:8" ht="13.5" customHeight="1">
      <c r="A615" s="19">
        <v>611</v>
      </c>
      <c r="B615" s="29">
        <v>4</v>
      </c>
      <c r="C615" s="71" t="s">
        <v>350</v>
      </c>
      <c r="D615" s="235">
        <v>21</v>
      </c>
      <c r="E615" s="230">
        <v>68</v>
      </c>
      <c r="F615" s="230">
        <v>33</v>
      </c>
      <c r="G615" s="231">
        <v>35</v>
      </c>
      <c r="H615" s="26"/>
    </row>
    <row r="616" spans="1:8" ht="13.5" customHeight="1">
      <c r="A616" s="19">
        <v>612</v>
      </c>
      <c r="B616" s="29">
        <v>4</v>
      </c>
      <c r="C616" s="71" t="s">
        <v>351</v>
      </c>
      <c r="D616" s="235">
        <v>35</v>
      </c>
      <c r="E616" s="230">
        <v>102</v>
      </c>
      <c r="F616" s="230">
        <v>51</v>
      </c>
      <c r="G616" s="231">
        <v>51</v>
      </c>
      <c r="H616" s="26"/>
    </row>
    <row r="617" spans="1:8" ht="13.5" customHeight="1">
      <c r="A617" s="19">
        <v>613</v>
      </c>
      <c r="B617" s="29">
        <v>4</v>
      </c>
      <c r="C617" s="71" t="s">
        <v>352</v>
      </c>
      <c r="D617" s="235">
        <v>26</v>
      </c>
      <c r="E617" s="230">
        <v>72</v>
      </c>
      <c r="F617" s="230">
        <v>35</v>
      </c>
      <c r="G617" s="231">
        <v>37</v>
      </c>
      <c r="H617" s="26"/>
    </row>
    <row r="618" spans="1:8" ht="13.5" customHeight="1">
      <c r="A618" s="19">
        <v>614</v>
      </c>
      <c r="B618" s="29">
        <v>4</v>
      </c>
      <c r="C618" s="71" t="s">
        <v>353</v>
      </c>
      <c r="D618" s="235">
        <v>19</v>
      </c>
      <c r="E618" s="230">
        <v>56</v>
      </c>
      <c r="F618" s="230">
        <v>29</v>
      </c>
      <c r="G618" s="231">
        <v>27</v>
      </c>
      <c r="H618" s="26"/>
    </row>
    <row r="619" spans="1:8" ht="13.5" customHeight="1">
      <c r="A619" s="19">
        <v>615</v>
      </c>
      <c r="B619" s="29">
        <v>4</v>
      </c>
      <c r="C619" s="71" t="s">
        <v>354</v>
      </c>
      <c r="D619" s="235">
        <v>21</v>
      </c>
      <c r="E619" s="230">
        <v>71</v>
      </c>
      <c r="F619" s="230">
        <v>38</v>
      </c>
      <c r="G619" s="231">
        <v>33</v>
      </c>
      <c r="H619" s="26"/>
    </row>
    <row r="620" spans="1:8" ht="13.5" customHeight="1">
      <c r="A620" s="19">
        <v>616</v>
      </c>
      <c r="B620" s="29">
        <v>4</v>
      </c>
      <c r="C620" s="71" t="s">
        <v>355</v>
      </c>
      <c r="D620" s="235">
        <v>10</v>
      </c>
      <c r="E620" s="230">
        <v>21</v>
      </c>
      <c r="F620" s="230">
        <v>12</v>
      </c>
      <c r="G620" s="231">
        <v>9</v>
      </c>
      <c r="H620" s="26"/>
    </row>
    <row r="621" spans="1:8" ht="13.5" customHeight="1">
      <c r="A621" s="19">
        <v>617</v>
      </c>
      <c r="B621" s="29">
        <v>4</v>
      </c>
      <c r="C621" s="71" t="s">
        <v>356</v>
      </c>
      <c r="D621" s="235">
        <v>16</v>
      </c>
      <c r="E621" s="230">
        <v>59</v>
      </c>
      <c r="F621" s="230">
        <v>38</v>
      </c>
      <c r="G621" s="231">
        <v>21</v>
      </c>
      <c r="H621" s="26"/>
    </row>
    <row r="622" spans="1:8" ht="13.5" customHeight="1">
      <c r="A622" s="19">
        <v>618</v>
      </c>
      <c r="B622" s="29">
        <v>4</v>
      </c>
      <c r="C622" s="71" t="s">
        <v>357</v>
      </c>
      <c r="D622" s="235">
        <v>24</v>
      </c>
      <c r="E622" s="230">
        <v>74</v>
      </c>
      <c r="F622" s="230">
        <v>39</v>
      </c>
      <c r="G622" s="231">
        <v>35</v>
      </c>
      <c r="H622" s="26"/>
    </row>
    <row r="623" spans="1:8" ht="13.5" customHeight="1">
      <c r="A623" s="19">
        <v>619</v>
      </c>
      <c r="B623" s="29">
        <v>4</v>
      </c>
      <c r="C623" s="71" t="s">
        <v>358</v>
      </c>
      <c r="D623" s="235">
        <v>13</v>
      </c>
      <c r="E623" s="230">
        <v>33</v>
      </c>
      <c r="F623" s="230">
        <v>15</v>
      </c>
      <c r="G623" s="231">
        <v>18</v>
      </c>
      <c r="H623" s="26"/>
    </row>
    <row r="624" spans="1:8" ht="13.5" customHeight="1">
      <c r="A624" s="19">
        <v>620</v>
      </c>
      <c r="B624" s="29">
        <v>4</v>
      </c>
      <c r="C624" s="71" t="s">
        <v>359</v>
      </c>
      <c r="D624" s="235">
        <v>8</v>
      </c>
      <c r="E624" s="230">
        <v>22</v>
      </c>
      <c r="F624" s="230">
        <v>11</v>
      </c>
      <c r="G624" s="231">
        <v>11</v>
      </c>
      <c r="H624" s="26"/>
    </row>
    <row r="625" spans="1:8" ht="13.5" customHeight="1">
      <c r="A625" s="19">
        <v>621</v>
      </c>
      <c r="B625" s="29">
        <v>4</v>
      </c>
      <c r="C625" s="71" t="s">
        <v>360</v>
      </c>
      <c r="D625" s="235">
        <v>9</v>
      </c>
      <c r="E625" s="230">
        <v>34</v>
      </c>
      <c r="F625" s="230">
        <v>18</v>
      </c>
      <c r="G625" s="231">
        <v>16</v>
      </c>
      <c r="H625" s="26"/>
    </row>
    <row r="626" spans="1:8" ht="13.5" customHeight="1">
      <c r="A626" s="19">
        <v>622</v>
      </c>
      <c r="B626" s="29">
        <v>4</v>
      </c>
      <c r="C626" s="71" t="s">
        <v>361</v>
      </c>
      <c r="D626" s="235">
        <v>1</v>
      </c>
      <c r="E626" s="230">
        <v>4</v>
      </c>
      <c r="F626" s="230">
        <v>2</v>
      </c>
      <c r="G626" s="231">
        <v>2</v>
      </c>
      <c r="H626" s="26"/>
    </row>
    <row r="627" spans="1:8" ht="13.5" customHeight="1">
      <c r="A627" s="19">
        <v>623</v>
      </c>
      <c r="B627" s="29">
        <v>4</v>
      </c>
      <c r="C627" s="71" t="s">
        <v>362</v>
      </c>
      <c r="D627" s="235">
        <v>16</v>
      </c>
      <c r="E627" s="230">
        <v>37</v>
      </c>
      <c r="F627" s="230">
        <v>20</v>
      </c>
      <c r="G627" s="231">
        <v>17</v>
      </c>
      <c r="H627" s="26"/>
    </row>
    <row r="628" spans="1:8" ht="13.5" customHeight="1">
      <c r="A628" s="19">
        <v>624</v>
      </c>
      <c r="B628" s="29">
        <v>4</v>
      </c>
      <c r="C628" s="71" t="s">
        <v>175</v>
      </c>
      <c r="D628" s="235">
        <v>8</v>
      </c>
      <c r="E628" s="230">
        <v>30</v>
      </c>
      <c r="F628" s="230">
        <v>16</v>
      </c>
      <c r="G628" s="231">
        <v>14</v>
      </c>
      <c r="H628" s="26"/>
    </row>
    <row r="629" spans="1:8" ht="13.5" customHeight="1">
      <c r="A629" s="19">
        <v>625</v>
      </c>
      <c r="B629" s="29">
        <v>4</v>
      </c>
      <c r="C629" s="71" t="s">
        <v>363</v>
      </c>
      <c r="D629" s="235">
        <v>15</v>
      </c>
      <c r="E629" s="230">
        <v>44</v>
      </c>
      <c r="F629" s="230">
        <v>17</v>
      </c>
      <c r="G629" s="231">
        <v>27</v>
      </c>
      <c r="H629" s="26"/>
    </row>
    <row r="630" spans="1:8" ht="13.5" customHeight="1">
      <c r="A630" s="19">
        <v>626</v>
      </c>
      <c r="B630" s="29">
        <v>4</v>
      </c>
      <c r="C630" s="71" t="s">
        <v>364</v>
      </c>
      <c r="D630" s="235">
        <v>14</v>
      </c>
      <c r="E630" s="230">
        <v>46</v>
      </c>
      <c r="F630" s="230">
        <v>19</v>
      </c>
      <c r="G630" s="231">
        <v>27</v>
      </c>
      <c r="H630" s="26"/>
    </row>
    <row r="631" spans="1:8" ht="13.5" customHeight="1">
      <c r="A631" s="19">
        <v>627</v>
      </c>
      <c r="B631" s="29">
        <v>4</v>
      </c>
      <c r="C631" s="71" t="s">
        <v>365</v>
      </c>
      <c r="D631" s="235">
        <v>15</v>
      </c>
      <c r="E631" s="230">
        <v>44</v>
      </c>
      <c r="F631" s="230">
        <v>21</v>
      </c>
      <c r="G631" s="231">
        <v>23</v>
      </c>
      <c r="H631" s="26"/>
    </row>
    <row r="632" spans="1:8" ht="13.5" customHeight="1">
      <c r="A632" s="19">
        <v>628</v>
      </c>
      <c r="B632" s="29">
        <v>4</v>
      </c>
      <c r="C632" s="71" t="s">
        <v>366</v>
      </c>
      <c r="D632" s="235">
        <v>23</v>
      </c>
      <c r="E632" s="230">
        <v>85</v>
      </c>
      <c r="F632" s="230">
        <v>40</v>
      </c>
      <c r="G632" s="231">
        <v>45</v>
      </c>
      <c r="H632" s="26"/>
    </row>
    <row r="633" spans="1:8" ht="13.5" customHeight="1">
      <c r="A633" s="19">
        <v>629</v>
      </c>
      <c r="B633" s="29">
        <v>4</v>
      </c>
      <c r="C633" s="71" t="s">
        <v>367</v>
      </c>
      <c r="D633" s="235">
        <v>1</v>
      </c>
      <c r="E633" s="230">
        <v>1</v>
      </c>
      <c r="F633" s="230">
        <v>1</v>
      </c>
      <c r="G633" s="238">
        <v>0</v>
      </c>
      <c r="H633" s="26"/>
    </row>
    <row r="634" spans="1:8" ht="13.5" customHeight="1">
      <c r="A634" s="19">
        <v>630</v>
      </c>
      <c r="B634" s="29">
        <v>4</v>
      </c>
      <c r="C634" s="71" t="s">
        <v>368</v>
      </c>
      <c r="D634" s="235">
        <v>8</v>
      </c>
      <c r="E634" s="230">
        <v>26</v>
      </c>
      <c r="F634" s="230">
        <v>13</v>
      </c>
      <c r="G634" s="231">
        <v>13</v>
      </c>
      <c r="H634" s="26"/>
    </row>
    <row r="635" spans="1:8" ht="13.5" customHeight="1">
      <c r="A635" s="19">
        <v>631</v>
      </c>
      <c r="B635" s="29">
        <v>4</v>
      </c>
      <c r="C635" s="71" t="s">
        <v>369</v>
      </c>
      <c r="D635" s="235">
        <v>14</v>
      </c>
      <c r="E635" s="230">
        <v>44</v>
      </c>
      <c r="F635" s="230">
        <v>21</v>
      </c>
      <c r="G635" s="231">
        <v>23</v>
      </c>
      <c r="H635" s="26"/>
    </row>
    <row r="636" spans="1:8" ht="13.5" customHeight="1">
      <c r="A636" s="19">
        <v>632</v>
      </c>
      <c r="B636" s="29">
        <v>4</v>
      </c>
      <c r="C636" s="71" t="s">
        <v>370</v>
      </c>
      <c r="D636" s="235">
        <v>16</v>
      </c>
      <c r="E636" s="230">
        <v>52</v>
      </c>
      <c r="F636" s="230">
        <v>29</v>
      </c>
      <c r="G636" s="231">
        <v>23</v>
      </c>
      <c r="H636" s="26"/>
    </row>
    <row r="637" spans="1:8" ht="13.5" customHeight="1">
      <c r="A637" s="19">
        <v>633</v>
      </c>
      <c r="B637" s="29">
        <v>4</v>
      </c>
      <c r="C637" s="71" t="s">
        <v>371</v>
      </c>
      <c r="D637" s="235">
        <v>19</v>
      </c>
      <c r="E637" s="230">
        <v>53</v>
      </c>
      <c r="F637" s="230">
        <v>28</v>
      </c>
      <c r="G637" s="231">
        <v>25</v>
      </c>
      <c r="H637" s="26"/>
    </row>
    <row r="638" spans="1:8" ht="13.5" customHeight="1">
      <c r="A638" s="19">
        <v>634</v>
      </c>
      <c r="B638" s="29">
        <v>4</v>
      </c>
      <c r="C638" s="71" t="s">
        <v>372</v>
      </c>
      <c r="D638" s="235">
        <v>1</v>
      </c>
      <c r="E638" s="230">
        <v>3</v>
      </c>
      <c r="F638" s="230">
        <v>1</v>
      </c>
      <c r="G638" s="231">
        <v>2</v>
      </c>
      <c r="H638" s="26"/>
    </row>
    <row r="639" spans="1:8" ht="13.5" customHeight="1">
      <c r="A639" s="19">
        <v>635</v>
      </c>
      <c r="B639" s="29">
        <v>4</v>
      </c>
      <c r="C639" s="72" t="s">
        <v>373</v>
      </c>
      <c r="D639" s="235">
        <v>5</v>
      </c>
      <c r="E639" s="230">
        <v>21</v>
      </c>
      <c r="F639" s="230">
        <v>9</v>
      </c>
      <c r="G639" s="231">
        <v>12</v>
      </c>
      <c r="H639" s="26"/>
    </row>
    <row r="640" spans="1:8" ht="13.5" customHeight="1">
      <c r="A640" s="19">
        <v>636</v>
      </c>
      <c r="B640" s="29">
        <v>4</v>
      </c>
      <c r="C640" s="72" t="s">
        <v>374</v>
      </c>
      <c r="D640" s="235">
        <v>8</v>
      </c>
      <c r="E640" s="230">
        <v>26</v>
      </c>
      <c r="F640" s="230">
        <v>14</v>
      </c>
      <c r="G640" s="231">
        <v>12</v>
      </c>
      <c r="H640" s="26"/>
    </row>
    <row r="641" spans="1:8" ht="13.5" customHeight="1">
      <c r="A641" s="19">
        <v>637</v>
      </c>
      <c r="B641" s="29">
        <v>4</v>
      </c>
      <c r="C641" s="72" t="s">
        <v>375</v>
      </c>
      <c r="D641" s="235">
        <v>23</v>
      </c>
      <c r="E641" s="230">
        <v>77</v>
      </c>
      <c r="F641" s="230">
        <v>39</v>
      </c>
      <c r="G641" s="231">
        <v>38</v>
      </c>
      <c r="H641" s="26"/>
    </row>
    <row r="642" spans="1:8" ht="13.5" customHeight="1">
      <c r="A642" s="19">
        <v>638</v>
      </c>
      <c r="B642" s="29">
        <v>4</v>
      </c>
      <c r="C642" s="72" t="s">
        <v>376</v>
      </c>
      <c r="D642" s="235">
        <v>11</v>
      </c>
      <c r="E642" s="230">
        <v>39</v>
      </c>
      <c r="F642" s="230">
        <v>15</v>
      </c>
      <c r="G642" s="231">
        <v>24</v>
      </c>
      <c r="H642" s="26"/>
    </row>
    <row r="643" spans="1:8" ht="13.5" customHeight="1">
      <c r="A643" s="19">
        <v>639</v>
      </c>
      <c r="B643" s="29">
        <v>4</v>
      </c>
      <c r="C643" s="72" t="s">
        <v>377</v>
      </c>
      <c r="D643" s="235">
        <v>33</v>
      </c>
      <c r="E643" s="230">
        <v>96</v>
      </c>
      <c r="F643" s="230">
        <v>50</v>
      </c>
      <c r="G643" s="231">
        <v>46</v>
      </c>
      <c r="H643" s="26"/>
    </row>
    <row r="644" spans="1:8" ht="13.5" customHeight="1">
      <c r="A644" s="19">
        <v>640</v>
      </c>
      <c r="B644" s="29">
        <v>4</v>
      </c>
      <c r="C644" s="72" t="s">
        <v>378</v>
      </c>
      <c r="D644" s="235">
        <v>5</v>
      </c>
      <c r="E644" s="230">
        <v>19</v>
      </c>
      <c r="F644" s="230">
        <v>11</v>
      </c>
      <c r="G644" s="231">
        <v>8</v>
      </c>
      <c r="H644" s="26"/>
    </row>
    <row r="645" spans="1:8" ht="13.5" customHeight="1">
      <c r="A645" s="19">
        <v>641</v>
      </c>
      <c r="B645" s="29">
        <v>4</v>
      </c>
      <c r="C645" s="72" t="s">
        <v>379</v>
      </c>
      <c r="D645" s="235">
        <v>6</v>
      </c>
      <c r="E645" s="230">
        <v>23</v>
      </c>
      <c r="F645" s="230">
        <v>11</v>
      </c>
      <c r="G645" s="231">
        <v>12</v>
      </c>
      <c r="H645" s="26"/>
    </row>
    <row r="646" spans="1:8" ht="13.5" customHeight="1">
      <c r="A646" s="19">
        <v>642</v>
      </c>
      <c r="B646" s="29">
        <v>4</v>
      </c>
      <c r="C646" s="72" t="s">
        <v>380</v>
      </c>
      <c r="D646" s="235">
        <v>5</v>
      </c>
      <c r="E646" s="230">
        <v>12</v>
      </c>
      <c r="F646" s="230">
        <v>5</v>
      </c>
      <c r="G646" s="231">
        <v>7</v>
      </c>
      <c r="H646" s="26"/>
    </row>
    <row r="647" spans="1:8" ht="13.5" customHeight="1">
      <c r="A647" s="19">
        <v>643</v>
      </c>
      <c r="B647" s="29">
        <v>4</v>
      </c>
      <c r="C647" s="72" t="s">
        <v>381</v>
      </c>
      <c r="D647" s="235">
        <v>33</v>
      </c>
      <c r="E647" s="230">
        <v>117</v>
      </c>
      <c r="F647" s="230">
        <v>58</v>
      </c>
      <c r="G647" s="231">
        <v>59</v>
      </c>
      <c r="H647" s="26"/>
    </row>
    <row r="648" spans="1:8" ht="13.5" customHeight="1">
      <c r="A648" s="19">
        <v>644</v>
      </c>
      <c r="B648" s="29">
        <v>4</v>
      </c>
      <c r="C648" s="72" t="s">
        <v>382</v>
      </c>
      <c r="D648" s="235">
        <v>5</v>
      </c>
      <c r="E648" s="230">
        <v>23</v>
      </c>
      <c r="F648" s="230">
        <v>12</v>
      </c>
      <c r="G648" s="231">
        <v>11</v>
      </c>
      <c r="H648" s="26"/>
    </row>
    <row r="649" spans="1:8" ht="13.5" customHeight="1">
      <c r="A649" s="19">
        <v>645</v>
      </c>
      <c r="B649" s="29">
        <v>4</v>
      </c>
      <c r="C649" s="72" t="s">
        <v>383</v>
      </c>
      <c r="D649" s="235">
        <v>39</v>
      </c>
      <c r="E649" s="230">
        <v>102</v>
      </c>
      <c r="F649" s="230">
        <v>49</v>
      </c>
      <c r="G649" s="231">
        <v>53</v>
      </c>
      <c r="H649" s="26"/>
    </row>
    <row r="650" spans="1:8" ht="13.5" customHeight="1">
      <c r="A650" s="19">
        <v>646</v>
      </c>
      <c r="B650" s="29">
        <v>4</v>
      </c>
      <c r="C650" s="72" t="s">
        <v>384</v>
      </c>
      <c r="D650" s="235">
        <v>0</v>
      </c>
      <c r="E650" s="230">
        <v>0</v>
      </c>
      <c r="F650" s="230">
        <v>0</v>
      </c>
      <c r="G650" s="238">
        <v>0</v>
      </c>
      <c r="H650" s="26"/>
    </row>
    <row r="651" spans="1:8" ht="13.5" customHeight="1">
      <c r="A651" s="19">
        <v>647</v>
      </c>
      <c r="B651" s="29">
        <v>4</v>
      </c>
      <c r="C651" s="72" t="s">
        <v>385</v>
      </c>
      <c r="D651" s="235">
        <v>5</v>
      </c>
      <c r="E651" s="230">
        <v>15</v>
      </c>
      <c r="F651" s="230">
        <v>9</v>
      </c>
      <c r="G651" s="231">
        <v>6</v>
      </c>
      <c r="H651" s="26"/>
    </row>
    <row r="652" spans="1:8" ht="13.5" customHeight="1">
      <c r="A652" s="19">
        <v>648</v>
      </c>
      <c r="B652" s="29">
        <v>4</v>
      </c>
      <c r="C652" s="72" t="s">
        <v>386</v>
      </c>
      <c r="D652" s="235">
        <v>66</v>
      </c>
      <c r="E652" s="230">
        <v>185</v>
      </c>
      <c r="F652" s="230">
        <v>102</v>
      </c>
      <c r="G652" s="231">
        <v>83</v>
      </c>
      <c r="H652" s="26"/>
    </row>
    <row r="653" spans="1:8" ht="13.5" customHeight="1">
      <c r="A653" s="19">
        <v>649</v>
      </c>
      <c r="B653" s="29">
        <v>4</v>
      </c>
      <c r="C653" s="72" t="s">
        <v>387</v>
      </c>
      <c r="D653" s="235">
        <v>51</v>
      </c>
      <c r="E653" s="230">
        <v>142</v>
      </c>
      <c r="F653" s="230">
        <v>72</v>
      </c>
      <c r="G653" s="231">
        <v>70</v>
      </c>
      <c r="H653" s="26"/>
    </row>
    <row r="654" spans="1:8" ht="13.5" customHeight="1">
      <c r="A654" s="19">
        <v>650</v>
      </c>
      <c r="B654" s="29">
        <v>4</v>
      </c>
      <c r="C654" s="72" t="s">
        <v>388</v>
      </c>
      <c r="D654" s="235">
        <v>44</v>
      </c>
      <c r="E654" s="230">
        <v>121</v>
      </c>
      <c r="F654" s="230">
        <v>61</v>
      </c>
      <c r="G654" s="231">
        <v>60</v>
      </c>
      <c r="H654" s="26"/>
    </row>
    <row r="655" spans="1:8" ht="13.5" customHeight="1">
      <c r="A655" s="19">
        <v>651</v>
      </c>
      <c r="B655" s="29">
        <v>4</v>
      </c>
      <c r="C655" s="72" t="s">
        <v>389</v>
      </c>
      <c r="D655" s="235">
        <v>27</v>
      </c>
      <c r="E655" s="230">
        <v>75</v>
      </c>
      <c r="F655" s="230">
        <v>37</v>
      </c>
      <c r="G655" s="231">
        <v>38</v>
      </c>
      <c r="H655" s="26"/>
    </row>
    <row r="656" spans="1:8" ht="13.5" customHeight="1">
      <c r="A656" s="19">
        <v>652</v>
      </c>
      <c r="B656" s="29">
        <v>4</v>
      </c>
      <c r="C656" s="72" t="s">
        <v>390</v>
      </c>
      <c r="D656" s="235">
        <v>61</v>
      </c>
      <c r="E656" s="230">
        <v>185</v>
      </c>
      <c r="F656" s="230">
        <v>96</v>
      </c>
      <c r="G656" s="231">
        <v>89</v>
      </c>
      <c r="H656" s="26"/>
    </row>
    <row r="657" spans="1:8" ht="13.5" customHeight="1">
      <c r="A657" s="19">
        <v>653</v>
      </c>
      <c r="B657" s="29">
        <v>4</v>
      </c>
      <c r="C657" s="72" t="s">
        <v>391</v>
      </c>
      <c r="D657" s="235">
        <v>28</v>
      </c>
      <c r="E657" s="230">
        <v>80</v>
      </c>
      <c r="F657" s="230">
        <v>33</v>
      </c>
      <c r="G657" s="231">
        <v>47</v>
      </c>
      <c r="H657" s="26"/>
    </row>
    <row r="658" spans="1:8" ht="13.5" customHeight="1">
      <c r="A658" s="19">
        <v>654</v>
      </c>
      <c r="B658" s="29">
        <v>4</v>
      </c>
      <c r="C658" s="72" t="s">
        <v>392</v>
      </c>
      <c r="D658" s="235">
        <v>10</v>
      </c>
      <c r="E658" s="230">
        <v>33</v>
      </c>
      <c r="F658" s="230">
        <v>21</v>
      </c>
      <c r="G658" s="231">
        <v>12</v>
      </c>
      <c r="H658" s="26"/>
    </row>
    <row r="659" spans="1:8" ht="13.5" customHeight="1">
      <c r="A659" s="19">
        <v>655</v>
      </c>
      <c r="B659" s="29">
        <v>4</v>
      </c>
      <c r="C659" s="72" t="s">
        <v>393</v>
      </c>
      <c r="D659" s="235">
        <v>4</v>
      </c>
      <c r="E659" s="230">
        <v>15</v>
      </c>
      <c r="F659" s="230">
        <v>8</v>
      </c>
      <c r="G659" s="231">
        <v>7</v>
      </c>
      <c r="H659" s="26"/>
    </row>
    <row r="660" spans="1:8" ht="13.5" customHeight="1">
      <c r="A660" s="19">
        <v>656</v>
      </c>
      <c r="B660" s="29">
        <v>4</v>
      </c>
      <c r="C660" s="72" t="s">
        <v>394</v>
      </c>
      <c r="D660" s="235">
        <v>124</v>
      </c>
      <c r="E660" s="230">
        <v>361</v>
      </c>
      <c r="F660" s="230">
        <v>169</v>
      </c>
      <c r="G660" s="231">
        <v>192</v>
      </c>
      <c r="H660" s="26"/>
    </row>
    <row r="661" spans="1:8" ht="13.5" customHeight="1">
      <c r="A661" s="19">
        <v>657</v>
      </c>
      <c r="B661" s="29">
        <v>4</v>
      </c>
      <c r="C661" s="72" t="s">
        <v>395</v>
      </c>
      <c r="D661" s="235">
        <v>18</v>
      </c>
      <c r="E661" s="230">
        <v>44</v>
      </c>
      <c r="F661" s="230">
        <v>24</v>
      </c>
      <c r="G661" s="231">
        <v>20</v>
      </c>
      <c r="H661" s="26"/>
    </row>
    <row r="662" spans="1:8" ht="13.5" customHeight="1">
      <c r="A662" s="19">
        <v>658</v>
      </c>
      <c r="B662" s="29">
        <v>4</v>
      </c>
      <c r="C662" s="72" t="s">
        <v>396</v>
      </c>
      <c r="D662" s="235">
        <v>22</v>
      </c>
      <c r="E662" s="230">
        <v>49</v>
      </c>
      <c r="F662" s="230">
        <v>25</v>
      </c>
      <c r="G662" s="231">
        <v>24</v>
      </c>
      <c r="H662" s="26"/>
    </row>
    <row r="663" spans="1:8" ht="13.5" customHeight="1">
      <c r="A663" s="19">
        <v>659</v>
      </c>
      <c r="B663" s="29">
        <v>4</v>
      </c>
      <c r="C663" s="72" t="s">
        <v>397</v>
      </c>
      <c r="D663" s="235">
        <v>17</v>
      </c>
      <c r="E663" s="230">
        <v>57</v>
      </c>
      <c r="F663" s="230">
        <v>26</v>
      </c>
      <c r="G663" s="231">
        <v>31</v>
      </c>
      <c r="H663" s="26"/>
    </row>
    <row r="664" spans="1:8" ht="13.5" customHeight="1">
      <c r="A664" s="19">
        <v>660</v>
      </c>
      <c r="B664" s="29">
        <v>4</v>
      </c>
      <c r="C664" s="72" t="s">
        <v>398</v>
      </c>
      <c r="D664" s="235">
        <v>14</v>
      </c>
      <c r="E664" s="230">
        <v>38</v>
      </c>
      <c r="F664" s="230">
        <v>17</v>
      </c>
      <c r="G664" s="231">
        <v>21</v>
      </c>
      <c r="H664" s="26"/>
    </row>
    <row r="665" spans="1:8" ht="13.5" customHeight="1">
      <c r="A665" s="19">
        <v>661</v>
      </c>
      <c r="B665" s="29">
        <v>4</v>
      </c>
      <c r="C665" s="72" t="s">
        <v>399</v>
      </c>
      <c r="D665" s="235">
        <v>18</v>
      </c>
      <c r="E665" s="230">
        <v>44</v>
      </c>
      <c r="F665" s="230">
        <v>21</v>
      </c>
      <c r="G665" s="231">
        <v>23</v>
      </c>
      <c r="H665" s="26"/>
    </row>
    <row r="666" spans="1:8" ht="13.5" customHeight="1">
      <c r="A666" s="19">
        <v>662</v>
      </c>
      <c r="B666" s="29">
        <v>4</v>
      </c>
      <c r="C666" s="72" t="s">
        <v>400</v>
      </c>
      <c r="D666" s="235">
        <v>81</v>
      </c>
      <c r="E666" s="230">
        <v>250</v>
      </c>
      <c r="F666" s="230">
        <v>127</v>
      </c>
      <c r="G666" s="231">
        <v>123</v>
      </c>
      <c r="H666" s="26"/>
    </row>
    <row r="667" spans="1:8" ht="13.5">
      <c r="A667" s="19">
        <v>663</v>
      </c>
      <c r="B667" s="29">
        <v>4</v>
      </c>
      <c r="C667" s="72" t="s">
        <v>401</v>
      </c>
      <c r="D667" s="235">
        <v>113</v>
      </c>
      <c r="E667" s="230">
        <v>333</v>
      </c>
      <c r="F667" s="230">
        <v>172</v>
      </c>
      <c r="G667" s="231">
        <v>161</v>
      </c>
      <c r="H667" s="26"/>
    </row>
    <row r="668" spans="1:8" ht="13.5" customHeight="1">
      <c r="A668" s="19">
        <v>664</v>
      </c>
      <c r="B668" s="29">
        <v>3</v>
      </c>
      <c r="C668" s="70" t="s">
        <v>402</v>
      </c>
      <c r="D668" s="242">
        <f>SUM(D669:D724)</f>
        <v>1442</v>
      </c>
      <c r="E668" s="243">
        <f>SUM(E669:E724)</f>
        <v>4092</v>
      </c>
      <c r="F668" s="243">
        <f>SUM(F669:F724)</f>
        <v>1983</v>
      </c>
      <c r="G668" s="244">
        <f>SUM(G669:G724)</f>
        <v>2109</v>
      </c>
      <c r="H668" s="26"/>
    </row>
    <row r="669" spans="1:13" ht="13.5" customHeight="1">
      <c r="A669" s="19">
        <v>665</v>
      </c>
      <c r="B669" s="29">
        <v>4</v>
      </c>
      <c r="C669" s="71" t="s">
        <v>403</v>
      </c>
      <c r="D669" s="235">
        <v>16</v>
      </c>
      <c r="E669" s="230">
        <v>25</v>
      </c>
      <c r="F669" s="230">
        <v>12</v>
      </c>
      <c r="G669" s="231">
        <v>13</v>
      </c>
      <c r="H669" s="26"/>
      <c r="J669" s="173"/>
      <c r="K669" s="173"/>
      <c r="L669" s="173"/>
      <c r="M669" s="173"/>
    </row>
    <row r="670" spans="1:13" ht="13.5" customHeight="1">
      <c r="A670" s="19">
        <v>666</v>
      </c>
      <c r="B670" s="29">
        <v>4</v>
      </c>
      <c r="C670" s="71" t="s">
        <v>404</v>
      </c>
      <c r="D670" s="235">
        <v>11</v>
      </c>
      <c r="E670" s="230">
        <v>21</v>
      </c>
      <c r="F670" s="230">
        <v>12</v>
      </c>
      <c r="G670" s="231">
        <v>9</v>
      </c>
      <c r="H670" s="26"/>
      <c r="J670" s="173"/>
      <c r="K670" s="173"/>
      <c r="L670" s="173"/>
      <c r="M670" s="173"/>
    </row>
    <row r="671" spans="1:13" ht="13.5" customHeight="1">
      <c r="A671" s="19">
        <v>667</v>
      </c>
      <c r="B671" s="29">
        <v>4</v>
      </c>
      <c r="C671" s="71" t="s">
        <v>405</v>
      </c>
      <c r="D671" s="235">
        <v>1</v>
      </c>
      <c r="E671" s="230">
        <v>3</v>
      </c>
      <c r="F671" s="237">
        <v>2</v>
      </c>
      <c r="G671" s="231">
        <v>1</v>
      </c>
      <c r="H671" s="26"/>
      <c r="J671" s="173"/>
      <c r="K671" s="173"/>
      <c r="L671" s="173"/>
      <c r="M671" s="173"/>
    </row>
    <row r="672" spans="1:13" ht="13.5" customHeight="1">
      <c r="A672" s="19">
        <v>668</v>
      </c>
      <c r="B672" s="29">
        <v>4</v>
      </c>
      <c r="C672" s="71" t="s">
        <v>406</v>
      </c>
      <c r="D672" s="235">
        <v>5</v>
      </c>
      <c r="E672" s="230">
        <v>13</v>
      </c>
      <c r="F672" s="230">
        <v>6</v>
      </c>
      <c r="G672" s="231">
        <v>7</v>
      </c>
      <c r="H672" s="26"/>
      <c r="J672" s="173"/>
      <c r="K672" s="173"/>
      <c r="L672" s="173"/>
      <c r="M672" s="173"/>
    </row>
    <row r="673" spans="1:8" ht="13.5" customHeight="1">
      <c r="A673" s="19">
        <v>669</v>
      </c>
      <c r="B673" s="29">
        <v>4</v>
      </c>
      <c r="C673" s="71" t="s">
        <v>407</v>
      </c>
      <c r="D673" s="235">
        <v>61</v>
      </c>
      <c r="E673" s="230">
        <v>131</v>
      </c>
      <c r="F673" s="230">
        <v>65</v>
      </c>
      <c r="G673" s="231">
        <v>66</v>
      </c>
      <c r="H673" s="26"/>
    </row>
    <row r="674" spans="1:8" ht="13.5" customHeight="1">
      <c r="A674" s="19">
        <v>670</v>
      </c>
      <c r="B674" s="29">
        <v>4</v>
      </c>
      <c r="C674" s="71" t="s">
        <v>408</v>
      </c>
      <c r="D674" s="235">
        <v>5</v>
      </c>
      <c r="E674" s="230">
        <v>12</v>
      </c>
      <c r="F674" s="230">
        <v>6</v>
      </c>
      <c r="G674" s="231">
        <v>6</v>
      </c>
      <c r="H674" s="26"/>
    </row>
    <row r="675" spans="1:8" ht="13.5" customHeight="1">
      <c r="A675" s="19">
        <v>671</v>
      </c>
      <c r="B675" s="29">
        <v>4</v>
      </c>
      <c r="C675" s="71" t="s">
        <v>409</v>
      </c>
      <c r="D675" s="235">
        <v>6</v>
      </c>
      <c r="E675" s="230">
        <v>12</v>
      </c>
      <c r="F675" s="230">
        <v>5</v>
      </c>
      <c r="G675" s="231">
        <v>7</v>
      </c>
      <c r="H675" s="26"/>
    </row>
    <row r="676" spans="1:8" ht="13.5" customHeight="1">
      <c r="A676" s="19">
        <v>672</v>
      </c>
      <c r="B676" s="29">
        <v>4</v>
      </c>
      <c r="C676" s="71" t="s">
        <v>410</v>
      </c>
      <c r="D676" s="235">
        <v>8</v>
      </c>
      <c r="E676" s="230">
        <v>17</v>
      </c>
      <c r="F676" s="230">
        <v>10</v>
      </c>
      <c r="G676" s="231">
        <v>7</v>
      </c>
      <c r="H676" s="26"/>
    </row>
    <row r="677" spans="1:8" ht="13.5" customHeight="1">
      <c r="A677" s="19">
        <v>673</v>
      </c>
      <c r="B677" s="29">
        <v>4</v>
      </c>
      <c r="C677" s="71" t="s">
        <v>411</v>
      </c>
      <c r="D677" s="235">
        <v>9</v>
      </c>
      <c r="E677" s="230">
        <v>19</v>
      </c>
      <c r="F677" s="230">
        <v>9</v>
      </c>
      <c r="G677" s="231">
        <v>10</v>
      </c>
      <c r="H677" s="26"/>
    </row>
    <row r="678" spans="1:8" ht="13.5" customHeight="1">
      <c r="A678" s="19">
        <v>674</v>
      </c>
      <c r="B678" s="29">
        <v>4</v>
      </c>
      <c r="C678" s="71" t="s">
        <v>195</v>
      </c>
      <c r="D678" s="235">
        <v>24</v>
      </c>
      <c r="E678" s="230">
        <v>42</v>
      </c>
      <c r="F678" s="230">
        <v>19</v>
      </c>
      <c r="G678" s="231">
        <v>23</v>
      </c>
      <c r="H678" s="26"/>
    </row>
    <row r="679" spans="1:8" ht="13.5" customHeight="1">
      <c r="A679" s="19">
        <v>675</v>
      </c>
      <c r="B679" s="29">
        <v>4</v>
      </c>
      <c r="C679" s="71" t="s">
        <v>412</v>
      </c>
      <c r="D679" s="235">
        <v>13</v>
      </c>
      <c r="E679" s="230">
        <v>21</v>
      </c>
      <c r="F679" s="230">
        <v>11</v>
      </c>
      <c r="G679" s="231">
        <v>10</v>
      </c>
      <c r="H679" s="26"/>
    </row>
    <row r="680" spans="1:8" ht="13.5" customHeight="1">
      <c r="A680" s="19">
        <v>676</v>
      </c>
      <c r="B680" s="29">
        <v>4</v>
      </c>
      <c r="C680" s="71" t="s">
        <v>413</v>
      </c>
      <c r="D680" s="235">
        <v>33</v>
      </c>
      <c r="E680" s="230">
        <v>98</v>
      </c>
      <c r="F680" s="230">
        <v>46</v>
      </c>
      <c r="G680" s="231">
        <v>52</v>
      </c>
      <c r="H680" s="26"/>
    </row>
    <row r="681" spans="1:8" ht="13.5" customHeight="1">
      <c r="A681" s="19">
        <v>677</v>
      </c>
      <c r="B681" s="29">
        <v>4</v>
      </c>
      <c r="C681" s="71" t="s">
        <v>414</v>
      </c>
      <c r="D681" s="235">
        <v>13</v>
      </c>
      <c r="E681" s="230">
        <v>48</v>
      </c>
      <c r="F681" s="230">
        <v>22</v>
      </c>
      <c r="G681" s="231">
        <v>26</v>
      </c>
      <c r="H681" s="26"/>
    </row>
    <row r="682" spans="1:8" ht="13.5" customHeight="1">
      <c r="A682" s="19">
        <v>678</v>
      </c>
      <c r="B682" s="29">
        <v>4</v>
      </c>
      <c r="C682" s="71" t="s">
        <v>415</v>
      </c>
      <c r="D682" s="235">
        <v>4</v>
      </c>
      <c r="E682" s="230">
        <v>9</v>
      </c>
      <c r="F682" s="230">
        <v>5</v>
      </c>
      <c r="G682" s="231">
        <v>4</v>
      </c>
      <c r="H682" s="26"/>
    </row>
    <row r="683" spans="1:8" ht="13.5" customHeight="1">
      <c r="A683" s="19">
        <v>679</v>
      </c>
      <c r="B683" s="29">
        <v>4</v>
      </c>
      <c r="C683" s="71" t="s">
        <v>416</v>
      </c>
      <c r="D683" s="235">
        <v>34</v>
      </c>
      <c r="E683" s="230">
        <v>107</v>
      </c>
      <c r="F683" s="230">
        <v>52</v>
      </c>
      <c r="G683" s="231">
        <v>55</v>
      </c>
      <c r="H683" s="26"/>
    </row>
    <row r="684" spans="1:8" ht="13.5" customHeight="1">
      <c r="A684" s="19">
        <v>680</v>
      </c>
      <c r="B684" s="29">
        <v>4</v>
      </c>
      <c r="C684" s="71" t="s">
        <v>417</v>
      </c>
      <c r="D684" s="235">
        <v>12</v>
      </c>
      <c r="E684" s="230">
        <v>33</v>
      </c>
      <c r="F684" s="230">
        <v>13</v>
      </c>
      <c r="G684" s="231">
        <v>20</v>
      </c>
      <c r="H684" s="26"/>
    </row>
    <row r="685" spans="1:8" ht="13.5" customHeight="1">
      <c r="A685" s="19">
        <v>681</v>
      </c>
      <c r="B685" s="29">
        <v>4</v>
      </c>
      <c r="C685" s="71" t="s">
        <v>418</v>
      </c>
      <c r="D685" s="235">
        <v>39</v>
      </c>
      <c r="E685" s="230">
        <v>116</v>
      </c>
      <c r="F685" s="230">
        <v>58</v>
      </c>
      <c r="G685" s="231">
        <v>58</v>
      </c>
      <c r="H685" s="26"/>
    </row>
    <row r="686" spans="1:8" ht="13.5" customHeight="1">
      <c r="A686" s="19">
        <v>682</v>
      </c>
      <c r="B686" s="29">
        <v>4</v>
      </c>
      <c r="C686" s="71" t="s">
        <v>419</v>
      </c>
      <c r="D686" s="235">
        <v>36</v>
      </c>
      <c r="E686" s="230">
        <v>110</v>
      </c>
      <c r="F686" s="230">
        <v>59</v>
      </c>
      <c r="G686" s="231">
        <v>51</v>
      </c>
      <c r="H686" s="26"/>
    </row>
    <row r="687" spans="1:8" ht="13.5" customHeight="1">
      <c r="A687" s="19">
        <v>683</v>
      </c>
      <c r="B687" s="29">
        <v>4</v>
      </c>
      <c r="C687" s="71" t="s">
        <v>420</v>
      </c>
      <c r="D687" s="235">
        <v>21</v>
      </c>
      <c r="E687" s="230">
        <v>66</v>
      </c>
      <c r="F687" s="230">
        <v>30</v>
      </c>
      <c r="G687" s="231">
        <v>36</v>
      </c>
      <c r="H687" s="26"/>
    </row>
    <row r="688" spans="1:8" ht="13.5" customHeight="1">
      <c r="A688" s="19">
        <v>684</v>
      </c>
      <c r="B688" s="29">
        <v>4</v>
      </c>
      <c r="C688" s="71" t="s">
        <v>421</v>
      </c>
      <c r="D688" s="235">
        <v>12</v>
      </c>
      <c r="E688" s="230">
        <v>39</v>
      </c>
      <c r="F688" s="230">
        <v>16</v>
      </c>
      <c r="G688" s="231">
        <v>23</v>
      </c>
      <c r="H688" s="26"/>
    </row>
    <row r="689" spans="1:8" ht="13.5" customHeight="1">
      <c r="A689" s="19">
        <v>685</v>
      </c>
      <c r="B689" s="29">
        <v>4</v>
      </c>
      <c r="C689" s="71" t="s">
        <v>422</v>
      </c>
      <c r="D689" s="235">
        <v>24</v>
      </c>
      <c r="E689" s="230">
        <v>74</v>
      </c>
      <c r="F689" s="230">
        <v>37</v>
      </c>
      <c r="G689" s="231">
        <v>37</v>
      </c>
      <c r="H689" s="26"/>
    </row>
    <row r="690" spans="1:8" ht="13.5" customHeight="1">
      <c r="A690" s="19">
        <v>686</v>
      </c>
      <c r="B690" s="29">
        <v>4</v>
      </c>
      <c r="C690" s="71" t="s">
        <v>423</v>
      </c>
      <c r="D690" s="235">
        <v>15</v>
      </c>
      <c r="E690" s="230">
        <v>51</v>
      </c>
      <c r="F690" s="230">
        <v>24</v>
      </c>
      <c r="G690" s="231">
        <v>27</v>
      </c>
      <c r="H690" s="26"/>
    </row>
    <row r="691" spans="1:8" ht="13.5" customHeight="1">
      <c r="A691" s="19">
        <v>687</v>
      </c>
      <c r="B691" s="29">
        <v>4</v>
      </c>
      <c r="C691" s="71" t="s">
        <v>424</v>
      </c>
      <c r="D691" s="235">
        <v>7</v>
      </c>
      <c r="E691" s="230">
        <v>24</v>
      </c>
      <c r="F691" s="230">
        <v>12</v>
      </c>
      <c r="G691" s="231">
        <v>12</v>
      </c>
      <c r="H691" s="26"/>
    </row>
    <row r="692" spans="1:8" ht="13.5" customHeight="1">
      <c r="A692" s="19">
        <v>688</v>
      </c>
      <c r="B692" s="29">
        <v>4</v>
      </c>
      <c r="C692" s="71" t="s">
        <v>425</v>
      </c>
      <c r="D692" s="235">
        <v>16</v>
      </c>
      <c r="E692" s="230">
        <v>37</v>
      </c>
      <c r="F692" s="230">
        <v>18</v>
      </c>
      <c r="G692" s="231">
        <v>19</v>
      </c>
      <c r="H692" s="26"/>
    </row>
    <row r="693" spans="1:8" ht="13.5" customHeight="1">
      <c r="A693" s="19">
        <v>689</v>
      </c>
      <c r="B693" s="29">
        <v>4</v>
      </c>
      <c r="C693" s="71" t="s">
        <v>426</v>
      </c>
      <c r="D693" s="235">
        <v>6</v>
      </c>
      <c r="E693" s="230">
        <v>10</v>
      </c>
      <c r="F693" s="230">
        <v>5</v>
      </c>
      <c r="G693" s="231">
        <v>5</v>
      </c>
      <c r="H693" s="26"/>
    </row>
    <row r="694" spans="1:8" ht="13.5" customHeight="1">
      <c r="A694" s="19">
        <v>690</v>
      </c>
      <c r="B694" s="29">
        <v>4</v>
      </c>
      <c r="C694" s="71" t="s">
        <v>427</v>
      </c>
      <c r="D694" s="235">
        <v>4</v>
      </c>
      <c r="E694" s="230">
        <v>9</v>
      </c>
      <c r="F694" s="230">
        <v>3</v>
      </c>
      <c r="G694" s="231">
        <v>6</v>
      </c>
      <c r="H694" s="26"/>
    </row>
    <row r="695" spans="1:8" ht="13.5" customHeight="1">
      <c r="A695" s="19">
        <v>691</v>
      </c>
      <c r="B695" s="29">
        <v>4</v>
      </c>
      <c r="C695" s="71" t="s">
        <v>428</v>
      </c>
      <c r="D695" s="235">
        <v>8</v>
      </c>
      <c r="E695" s="230">
        <v>16</v>
      </c>
      <c r="F695" s="230">
        <v>8</v>
      </c>
      <c r="G695" s="231">
        <v>8</v>
      </c>
      <c r="H695" s="26"/>
    </row>
    <row r="696" spans="1:8" ht="13.5" customHeight="1">
      <c r="A696" s="19">
        <v>692</v>
      </c>
      <c r="B696" s="29">
        <v>4</v>
      </c>
      <c r="C696" s="71" t="s">
        <v>429</v>
      </c>
      <c r="D696" s="235">
        <v>9</v>
      </c>
      <c r="E696" s="230">
        <v>21</v>
      </c>
      <c r="F696" s="230">
        <v>10</v>
      </c>
      <c r="G696" s="231">
        <v>11</v>
      </c>
      <c r="H696" s="26"/>
    </row>
    <row r="697" spans="1:8" ht="13.5" customHeight="1">
      <c r="A697" s="19">
        <v>693</v>
      </c>
      <c r="B697" s="29">
        <v>4</v>
      </c>
      <c r="C697" s="71" t="s">
        <v>243</v>
      </c>
      <c r="D697" s="235">
        <v>18</v>
      </c>
      <c r="E697" s="230">
        <v>57</v>
      </c>
      <c r="F697" s="230">
        <v>30</v>
      </c>
      <c r="G697" s="231">
        <v>27</v>
      </c>
      <c r="H697" s="26"/>
    </row>
    <row r="698" spans="1:8" ht="13.5" customHeight="1">
      <c r="A698" s="19">
        <v>694</v>
      </c>
      <c r="B698" s="29">
        <v>4</v>
      </c>
      <c r="C698" s="71" t="s">
        <v>430</v>
      </c>
      <c r="D698" s="235">
        <v>33</v>
      </c>
      <c r="E698" s="230">
        <v>90</v>
      </c>
      <c r="F698" s="230">
        <v>45</v>
      </c>
      <c r="G698" s="231">
        <v>45</v>
      </c>
      <c r="H698" s="26"/>
    </row>
    <row r="699" spans="1:8" ht="13.5" customHeight="1">
      <c r="A699" s="19">
        <v>695</v>
      </c>
      <c r="B699" s="29">
        <v>4</v>
      </c>
      <c r="C699" s="71" t="s">
        <v>431</v>
      </c>
      <c r="D699" s="235">
        <v>25</v>
      </c>
      <c r="E699" s="230">
        <v>69</v>
      </c>
      <c r="F699" s="230">
        <v>37</v>
      </c>
      <c r="G699" s="231">
        <v>32</v>
      </c>
      <c r="H699" s="26"/>
    </row>
    <row r="700" spans="1:8" ht="13.5" customHeight="1">
      <c r="A700" s="19">
        <v>696</v>
      </c>
      <c r="B700" s="29">
        <v>4</v>
      </c>
      <c r="C700" s="71" t="s">
        <v>432</v>
      </c>
      <c r="D700" s="235">
        <v>39</v>
      </c>
      <c r="E700" s="230">
        <v>114</v>
      </c>
      <c r="F700" s="230">
        <v>60</v>
      </c>
      <c r="G700" s="231">
        <v>54</v>
      </c>
      <c r="H700" s="26"/>
    </row>
    <row r="701" spans="1:8" ht="13.5" customHeight="1">
      <c r="A701" s="19">
        <v>697</v>
      </c>
      <c r="B701" s="29">
        <v>4</v>
      </c>
      <c r="C701" s="71" t="s">
        <v>433</v>
      </c>
      <c r="D701" s="235">
        <v>17</v>
      </c>
      <c r="E701" s="230">
        <v>47</v>
      </c>
      <c r="F701" s="230">
        <v>21</v>
      </c>
      <c r="G701" s="231">
        <v>26</v>
      </c>
      <c r="H701" s="26"/>
    </row>
    <row r="702" spans="1:8" ht="13.5" customHeight="1">
      <c r="A702" s="19">
        <v>698</v>
      </c>
      <c r="B702" s="29">
        <v>4</v>
      </c>
      <c r="C702" s="71" t="s">
        <v>434</v>
      </c>
      <c r="D702" s="235">
        <v>11</v>
      </c>
      <c r="E702" s="230">
        <v>30</v>
      </c>
      <c r="F702" s="230">
        <v>15</v>
      </c>
      <c r="G702" s="231">
        <v>15</v>
      </c>
      <c r="H702" s="26"/>
    </row>
    <row r="703" spans="1:8" ht="13.5" customHeight="1">
      <c r="A703" s="19">
        <v>699</v>
      </c>
      <c r="B703" s="29">
        <v>4</v>
      </c>
      <c r="C703" s="71" t="s">
        <v>435</v>
      </c>
      <c r="D703" s="235">
        <v>28</v>
      </c>
      <c r="E703" s="230">
        <v>90</v>
      </c>
      <c r="F703" s="230">
        <v>40</v>
      </c>
      <c r="G703" s="231">
        <v>50</v>
      </c>
      <c r="H703" s="26"/>
    </row>
    <row r="704" spans="1:8" ht="13.5" customHeight="1">
      <c r="A704" s="19">
        <v>700</v>
      </c>
      <c r="B704" s="29">
        <v>4</v>
      </c>
      <c r="C704" s="71" t="s">
        <v>436</v>
      </c>
      <c r="D704" s="235">
        <v>5</v>
      </c>
      <c r="E704" s="230">
        <v>14</v>
      </c>
      <c r="F704" s="230">
        <v>6</v>
      </c>
      <c r="G704" s="231">
        <v>8</v>
      </c>
      <c r="H704" s="26"/>
    </row>
    <row r="705" spans="1:8" ht="13.5" customHeight="1">
      <c r="A705" s="19">
        <v>701</v>
      </c>
      <c r="B705" s="29">
        <v>4</v>
      </c>
      <c r="C705" s="71" t="s">
        <v>437</v>
      </c>
      <c r="D705" s="235">
        <v>5</v>
      </c>
      <c r="E705" s="230">
        <v>11</v>
      </c>
      <c r="F705" s="230">
        <v>5</v>
      </c>
      <c r="G705" s="231">
        <v>6</v>
      </c>
      <c r="H705" s="26"/>
    </row>
    <row r="706" spans="1:8" ht="13.5" customHeight="1">
      <c r="A706" s="19">
        <v>702</v>
      </c>
      <c r="B706" s="29">
        <v>4</v>
      </c>
      <c r="C706" s="71" t="s">
        <v>219</v>
      </c>
      <c r="D706" s="235">
        <v>8</v>
      </c>
      <c r="E706" s="230">
        <v>22</v>
      </c>
      <c r="F706" s="230">
        <v>10</v>
      </c>
      <c r="G706" s="231">
        <v>12</v>
      </c>
      <c r="H706" s="26"/>
    </row>
    <row r="707" spans="1:8" ht="13.5" customHeight="1">
      <c r="A707" s="19">
        <v>703</v>
      </c>
      <c r="B707" s="29">
        <v>4</v>
      </c>
      <c r="C707" s="71" t="s">
        <v>438</v>
      </c>
      <c r="D707" s="235">
        <v>14</v>
      </c>
      <c r="E707" s="230">
        <v>37</v>
      </c>
      <c r="F707" s="230">
        <v>18</v>
      </c>
      <c r="G707" s="231">
        <v>19</v>
      </c>
      <c r="H707" s="26"/>
    </row>
    <row r="708" spans="1:8" ht="13.5" customHeight="1">
      <c r="A708" s="19">
        <v>704</v>
      </c>
      <c r="B708" s="29">
        <v>4</v>
      </c>
      <c r="C708" s="71" t="s">
        <v>439</v>
      </c>
      <c r="D708" s="235">
        <v>8</v>
      </c>
      <c r="E708" s="230">
        <v>26</v>
      </c>
      <c r="F708" s="230">
        <v>14</v>
      </c>
      <c r="G708" s="231">
        <v>12</v>
      </c>
      <c r="H708" s="26"/>
    </row>
    <row r="709" spans="1:8" ht="13.5" customHeight="1">
      <c r="A709" s="19">
        <v>705</v>
      </c>
      <c r="B709" s="29">
        <v>4</v>
      </c>
      <c r="C709" s="71" t="s">
        <v>440</v>
      </c>
      <c r="D709" s="235">
        <v>36</v>
      </c>
      <c r="E709" s="230">
        <v>98</v>
      </c>
      <c r="F709" s="230">
        <v>49</v>
      </c>
      <c r="G709" s="231">
        <v>49</v>
      </c>
      <c r="H709" s="26"/>
    </row>
    <row r="710" spans="1:8" ht="13.5" customHeight="1">
      <c r="A710" s="19">
        <v>706</v>
      </c>
      <c r="B710" s="29">
        <v>4</v>
      </c>
      <c r="C710" s="71" t="s">
        <v>441</v>
      </c>
      <c r="D710" s="235">
        <v>227</v>
      </c>
      <c r="E710" s="230">
        <v>594</v>
      </c>
      <c r="F710" s="230">
        <v>273</v>
      </c>
      <c r="G710" s="231">
        <v>321</v>
      </c>
      <c r="H710" s="26"/>
    </row>
    <row r="711" spans="1:8" ht="13.5" customHeight="1">
      <c r="A711" s="19">
        <v>707</v>
      </c>
      <c r="B711" s="29">
        <v>4</v>
      </c>
      <c r="C711" s="71" t="s">
        <v>442</v>
      </c>
      <c r="D711" s="235">
        <v>35</v>
      </c>
      <c r="E711" s="230">
        <v>109</v>
      </c>
      <c r="F711" s="230">
        <v>56</v>
      </c>
      <c r="G711" s="231">
        <v>53</v>
      </c>
      <c r="H711" s="26"/>
    </row>
    <row r="712" spans="1:8" ht="13.5" customHeight="1">
      <c r="A712" s="19">
        <v>708</v>
      </c>
      <c r="B712" s="29">
        <v>4</v>
      </c>
      <c r="C712" s="71" t="s">
        <v>443</v>
      </c>
      <c r="D712" s="235">
        <v>56</v>
      </c>
      <c r="E712" s="230">
        <v>192</v>
      </c>
      <c r="F712" s="230">
        <v>98</v>
      </c>
      <c r="G712" s="231">
        <v>94</v>
      </c>
      <c r="H712" s="26"/>
    </row>
    <row r="713" spans="1:8" ht="13.5" customHeight="1">
      <c r="A713" s="19">
        <v>709</v>
      </c>
      <c r="B713" s="29">
        <v>4</v>
      </c>
      <c r="C713" s="71" t="s">
        <v>444</v>
      </c>
      <c r="D713" s="235">
        <v>138</v>
      </c>
      <c r="E713" s="230">
        <v>406</v>
      </c>
      <c r="F713" s="230">
        <v>204</v>
      </c>
      <c r="G713" s="231">
        <v>202</v>
      </c>
      <c r="H713" s="26"/>
    </row>
    <row r="714" spans="1:8" ht="13.5" customHeight="1">
      <c r="A714" s="19">
        <v>710</v>
      </c>
      <c r="B714" s="29">
        <v>4</v>
      </c>
      <c r="C714" s="71" t="s">
        <v>445</v>
      </c>
      <c r="D714" s="235">
        <v>28</v>
      </c>
      <c r="E714" s="230">
        <v>84</v>
      </c>
      <c r="F714" s="230">
        <v>43</v>
      </c>
      <c r="G714" s="231">
        <v>41</v>
      </c>
      <c r="H714" s="26"/>
    </row>
    <row r="715" spans="1:8" ht="13.5" customHeight="1">
      <c r="A715" s="19">
        <v>711</v>
      </c>
      <c r="B715" s="29">
        <v>4</v>
      </c>
      <c r="C715" s="72" t="s">
        <v>1143</v>
      </c>
      <c r="D715" s="235">
        <v>25</v>
      </c>
      <c r="E715" s="230">
        <v>82</v>
      </c>
      <c r="F715" s="230">
        <v>38</v>
      </c>
      <c r="G715" s="231">
        <v>44</v>
      </c>
      <c r="H715" s="26"/>
    </row>
    <row r="716" spans="1:8" ht="13.5" customHeight="1">
      <c r="A716" s="19">
        <v>712</v>
      </c>
      <c r="B716" s="29">
        <v>4</v>
      </c>
      <c r="C716" s="72" t="s">
        <v>446</v>
      </c>
      <c r="D716" s="235">
        <v>19</v>
      </c>
      <c r="E716" s="230">
        <v>62</v>
      </c>
      <c r="F716" s="230">
        <v>25</v>
      </c>
      <c r="G716" s="231">
        <v>37</v>
      </c>
      <c r="H716" s="26"/>
    </row>
    <row r="717" spans="1:8" ht="13.5" customHeight="1">
      <c r="A717" s="19">
        <v>713</v>
      </c>
      <c r="B717" s="29">
        <v>4</v>
      </c>
      <c r="C717" s="72" t="s">
        <v>447</v>
      </c>
      <c r="D717" s="235">
        <v>27</v>
      </c>
      <c r="E717" s="230">
        <v>81</v>
      </c>
      <c r="F717" s="230">
        <v>40</v>
      </c>
      <c r="G717" s="231">
        <v>41</v>
      </c>
      <c r="H717" s="26"/>
    </row>
    <row r="718" spans="1:8" ht="13.5" customHeight="1">
      <c r="A718" s="19">
        <v>714</v>
      </c>
      <c r="B718" s="29">
        <v>4</v>
      </c>
      <c r="C718" s="72" t="s">
        <v>448</v>
      </c>
      <c r="D718" s="235">
        <v>82</v>
      </c>
      <c r="E718" s="230">
        <v>243</v>
      </c>
      <c r="F718" s="230">
        <v>119</v>
      </c>
      <c r="G718" s="231">
        <v>124</v>
      </c>
      <c r="H718" s="26"/>
    </row>
    <row r="719" spans="1:8" ht="13.5" customHeight="1">
      <c r="A719" s="19">
        <v>715</v>
      </c>
      <c r="B719" s="29">
        <v>4</v>
      </c>
      <c r="C719" s="72" t="s">
        <v>449</v>
      </c>
      <c r="D719" s="235">
        <v>16</v>
      </c>
      <c r="E719" s="230">
        <v>60</v>
      </c>
      <c r="F719" s="230">
        <v>29</v>
      </c>
      <c r="G719" s="231">
        <v>31</v>
      </c>
      <c r="H719" s="26"/>
    </row>
    <row r="720" spans="1:8" ht="13.5" customHeight="1">
      <c r="A720" s="19">
        <v>716</v>
      </c>
      <c r="B720" s="29">
        <v>4</v>
      </c>
      <c r="C720" s="72" t="s">
        <v>450</v>
      </c>
      <c r="D720" s="235">
        <v>31</v>
      </c>
      <c r="E720" s="230">
        <v>103</v>
      </c>
      <c r="F720" s="230">
        <v>47</v>
      </c>
      <c r="G720" s="231">
        <v>56</v>
      </c>
      <c r="H720" s="26"/>
    </row>
    <row r="721" spans="1:8" ht="13.5" customHeight="1">
      <c r="A721" s="19">
        <v>717</v>
      </c>
      <c r="B721" s="29">
        <v>4</v>
      </c>
      <c r="C721" s="72" t="s">
        <v>451</v>
      </c>
      <c r="D721" s="235">
        <v>49</v>
      </c>
      <c r="E721" s="230">
        <v>149</v>
      </c>
      <c r="F721" s="230">
        <v>69</v>
      </c>
      <c r="G721" s="231">
        <v>80</v>
      </c>
      <c r="H721" s="26"/>
    </row>
    <row r="722" spans="1:8" ht="13.5" customHeight="1">
      <c r="A722" s="19">
        <v>718</v>
      </c>
      <c r="B722" s="29">
        <v>4</v>
      </c>
      <c r="C722" s="72" t="s">
        <v>452</v>
      </c>
      <c r="D722" s="235">
        <v>5</v>
      </c>
      <c r="E722" s="230">
        <v>25</v>
      </c>
      <c r="F722" s="230">
        <v>11</v>
      </c>
      <c r="G722" s="231">
        <v>14</v>
      </c>
      <c r="H722" s="26"/>
    </row>
    <row r="723" spans="1:8" ht="13.5" customHeight="1">
      <c r="A723" s="19">
        <v>719</v>
      </c>
      <c r="B723" s="29">
        <v>4</v>
      </c>
      <c r="C723" s="72" t="s">
        <v>453</v>
      </c>
      <c r="D723" s="235">
        <v>4</v>
      </c>
      <c r="E723" s="230">
        <v>10</v>
      </c>
      <c r="F723" s="230">
        <v>5</v>
      </c>
      <c r="G723" s="231">
        <v>5</v>
      </c>
      <c r="H723" s="26"/>
    </row>
    <row r="724" spans="1:8" ht="13.5">
      <c r="A724" s="19">
        <v>720</v>
      </c>
      <c r="B724" s="29">
        <v>4</v>
      </c>
      <c r="C724" s="72" t="s">
        <v>454</v>
      </c>
      <c r="D724" s="235">
        <v>1</v>
      </c>
      <c r="E724" s="230">
        <v>3</v>
      </c>
      <c r="F724" s="230">
        <v>1</v>
      </c>
      <c r="G724" s="231">
        <v>2</v>
      </c>
      <c r="H724" s="26"/>
    </row>
    <row r="725" spans="1:8" ht="13.5" customHeight="1">
      <c r="A725" s="19">
        <v>721</v>
      </c>
      <c r="B725" s="29">
        <v>3</v>
      </c>
      <c r="C725" s="73" t="s">
        <v>455</v>
      </c>
      <c r="D725" s="242">
        <f>SUM(D726:D740)</f>
        <v>1350</v>
      </c>
      <c r="E725" s="243">
        <f>SUM(E726:E740)</f>
        <v>3666</v>
      </c>
      <c r="F725" s="243">
        <f>SUM(F726:F740)</f>
        <v>1779</v>
      </c>
      <c r="G725" s="244">
        <f>SUM(G726:G740)</f>
        <v>1887</v>
      </c>
      <c r="H725" s="26"/>
    </row>
    <row r="726" spans="1:8" ht="13.5" customHeight="1">
      <c r="A726" s="19">
        <v>722</v>
      </c>
      <c r="B726" s="29">
        <v>4</v>
      </c>
      <c r="C726" s="76" t="s">
        <v>456</v>
      </c>
      <c r="D726" s="235">
        <v>88</v>
      </c>
      <c r="E726" s="230">
        <v>212</v>
      </c>
      <c r="F726" s="230">
        <v>105</v>
      </c>
      <c r="G726" s="231">
        <v>107</v>
      </c>
      <c r="H726" s="26"/>
    </row>
    <row r="727" spans="1:8" ht="13.5" customHeight="1">
      <c r="A727" s="19">
        <v>723</v>
      </c>
      <c r="B727" s="29">
        <v>4</v>
      </c>
      <c r="C727" s="76" t="s">
        <v>457</v>
      </c>
      <c r="D727" s="235">
        <v>293</v>
      </c>
      <c r="E727" s="230">
        <v>720</v>
      </c>
      <c r="F727" s="230">
        <v>347</v>
      </c>
      <c r="G727" s="231">
        <v>373</v>
      </c>
      <c r="H727" s="26"/>
    </row>
    <row r="728" spans="1:8" ht="13.5" customHeight="1">
      <c r="A728" s="19">
        <v>724</v>
      </c>
      <c r="B728" s="29">
        <v>4</v>
      </c>
      <c r="C728" s="76" t="s">
        <v>458</v>
      </c>
      <c r="D728" s="235">
        <v>48</v>
      </c>
      <c r="E728" s="230">
        <v>152</v>
      </c>
      <c r="F728" s="230">
        <v>76</v>
      </c>
      <c r="G728" s="231">
        <v>76</v>
      </c>
      <c r="H728" s="26"/>
    </row>
    <row r="729" spans="1:8" ht="13.5" customHeight="1">
      <c r="A729" s="19">
        <v>725</v>
      </c>
      <c r="B729" s="29">
        <v>4</v>
      </c>
      <c r="C729" s="76" t="s">
        <v>162</v>
      </c>
      <c r="D729" s="235">
        <v>327</v>
      </c>
      <c r="E729" s="230">
        <v>887</v>
      </c>
      <c r="F729" s="230">
        <v>425</v>
      </c>
      <c r="G729" s="231">
        <v>462</v>
      </c>
      <c r="H729" s="26"/>
    </row>
    <row r="730" spans="1:8" ht="13.5" customHeight="1">
      <c r="A730" s="19">
        <v>726</v>
      </c>
      <c r="B730" s="29">
        <v>4</v>
      </c>
      <c r="C730" s="76" t="s">
        <v>147</v>
      </c>
      <c r="D730" s="235">
        <v>54</v>
      </c>
      <c r="E730" s="230">
        <v>159</v>
      </c>
      <c r="F730" s="230">
        <v>81</v>
      </c>
      <c r="G730" s="231">
        <v>78</v>
      </c>
      <c r="H730" s="26"/>
    </row>
    <row r="731" spans="1:8" ht="13.5" customHeight="1">
      <c r="A731" s="19">
        <v>727</v>
      </c>
      <c r="B731" s="29">
        <v>4</v>
      </c>
      <c r="C731" s="76" t="s">
        <v>459</v>
      </c>
      <c r="D731" s="235">
        <v>50</v>
      </c>
      <c r="E731" s="230">
        <v>143</v>
      </c>
      <c r="F731" s="230">
        <v>62</v>
      </c>
      <c r="G731" s="231">
        <v>81</v>
      </c>
      <c r="H731" s="26"/>
    </row>
    <row r="732" spans="1:8" ht="13.5" customHeight="1">
      <c r="A732" s="19">
        <v>728</v>
      </c>
      <c r="B732" s="29">
        <v>4</v>
      </c>
      <c r="C732" s="76" t="s">
        <v>460</v>
      </c>
      <c r="D732" s="235">
        <v>50</v>
      </c>
      <c r="E732" s="230">
        <v>154</v>
      </c>
      <c r="F732" s="230">
        <v>70</v>
      </c>
      <c r="G732" s="231">
        <v>84</v>
      </c>
      <c r="H732" s="26"/>
    </row>
    <row r="733" spans="1:8" ht="13.5" customHeight="1">
      <c r="A733" s="19">
        <v>729</v>
      </c>
      <c r="B733" s="29">
        <v>4</v>
      </c>
      <c r="C733" s="76" t="s">
        <v>461</v>
      </c>
      <c r="D733" s="235">
        <v>35</v>
      </c>
      <c r="E733" s="230">
        <v>98</v>
      </c>
      <c r="F733" s="230">
        <v>46</v>
      </c>
      <c r="G733" s="231">
        <v>52</v>
      </c>
      <c r="H733" s="26"/>
    </row>
    <row r="734" spans="1:8" ht="13.5" customHeight="1">
      <c r="A734" s="19">
        <v>730</v>
      </c>
      <c r="B734" s="29">
        <v>4</v>
      </c>
      <c r="C734" s="76" t="s">
        <v>462</v>
      </c>
      <c r="D734" s="235">
        <v>59</v>
      </c>
      <c r="E734" s="230">
        <v>161</v>
      </c>
      <c r="F734" s="230">
        <v>79</v>
      </c>
      <c r="G734" s="231">
        <v>82</v>
      </c>
      <c r="H734" s="26"/>
    </row>
    <row r="735" spans="1:8" ht="13.5" customHeight="1">
      <c r="A735" s="19">
        <v>731</v>
      </c>
      <c r="B735" s="29">
        <v>4</v>
      </c>
      <c r="C735" s="76" t="s">
        <v>463</v>
      </c>
      <c r="D735" s="235">
        <v>4</v>
      </c>
      <c r="E735" s="230">
        <v>5</v>
      </c>
      <c r="F735" s="230">
        <v>3</v>
      </c>
      <c r="G735" s="231">
        <v>2</v>
      </c>
      <c r="H735" s="26"/>
    </row>
    <row r="736" spans="1:8" ht="13.5" customHeight="1">
      <c r="A736" s="19">
        <v>732</v>
      </c>
      <c r="B736" s="29">
        <v>4</v>
      </c>
      <c r="C736" s="76" t="s">
        <v>464</v>
      </c>
      <c r="D736" s="235">
        <v>51</v>
      </c>
      <c r="E736" s="230">
        <v>161</v>
      </c>
      <c r="F736" s="230">
        <v>74</v>
      </c>
      <c r="G736" s="231">
        <v>87</v>
      </c>
      <c r="H736" s="26"/>
    </row>
    <row r="737" spans="1:8" ht="13.5" customHeight="1">
      <c r="A737" s="19">
        <v>733</v>
      </c>
      <c r="B737" s="29">
        <v>4</v>
      </c>
      <c r="C737" s="76" t="s">
        <v>465</v>
      </c>
      <c r="D737" s="235">
        <v>10</v>
      </c>
      <c r="E737" s="230">
        <v>25</v>
      </c>
      <c r="F737" s="230">
        <v>15</v>
      </c>
      <c r="G737" s="231">
        <v>10</v>
      </c>
      <c r="H737" s="26"/>
    </row>
    <row r="738" spans="1:8" ht="13.5" customHeight="1">
      <c r="A738" s="19">
        <v>734</v>
      </c>
      <c r="B738" s="29">
        <v>4</v>
      </c>
      <c r="C738" s="76" t="s">
        <v>466</v>
      </c>
      <c r="D738" s="235">
        <v>67</v>
      </c>
      <c r="E738" s="230">
        <v>188</v>
      </c>
      <c r="F738" s="230">
        <v>84</v>
      </c>
      <c r="G738" s="231">
        <v>104</v>
      </c>
      <c r="H738" s="26"/>
    </row>
    <row r="739" spans="1:8" ht="13.5" customHeight="1">
      <c r="A739" s="19">
        <v>735</v>
      </c>
      <c r="B739" s="29">
        <v>4</v>
      </c>
      <c r="C739" s="76" t="s">
        <v>467</v>
      </c>
      <c r="D739" s="235">
        <v>170</v>
      </c>
      <c r="E739" s="230">
        <v>472</v>
      </c>
      <c r="F739" s="230">
        <v>245</v>
      </c>
      <c r="G739" s="231">
        <v>227</v>
      </c>
      <c r="H739" s="26"/>
    </row>
    <row r="740" spans="1:8" ht="13.5">
      <c r="A740" s="19">
        <v>736</v>
      </c>
      <c r="B740" s="29">
        <v>4</v>
      </c>
      <c r="C740" s="76" t="s">
        <v>468</v>
      </c>
      <c r="D740" s="235">
        <v>44</v>
      </c>
      <c r="E740" s="230">
        <v>129</v>
      </c>
      <c r="F740" s="230">
        <v>67</v>
      </c>
      <c r="G740" s="231">
        <v>62</v>
      </c>
      <c r="H740" s="26"/>
    </row>
    <row r="741" spans="1:8" ht="13.5" customHeight="1">
      <c r="A741" s="19">
        <v>737</v>
      </c>
      <c r="B741" s="29">
        <v>3</v>
      </c>
      <c r="C741" s="70" t="s">
        <v>469</v>
      </c>
      <c r="D741" s="242">
        <f>SUM(D742:D787)</f>
        <v>2227</v>
      </c>
      <c r="E741" s="243">
        <f>SUM(E742:E787)</f>
        <v>6703</v>
      </c>
      <c r="F741" s="243">
        <f>SUM(F742:F787)</f>
        <v>3272</v>
      </c>
      <c r="G741" s="244">
        <f>SUM(G742:G787)</f>
        <v>3431</v>
      </c>
      <c r="H741" s="26"/>
    </row>
    <row r="742" spans="1:8" ht="13.5" customHeight="1">
      <c r="A742" s="19">
        <v>738</v>
      </c>
      <c r="B742" s="29">
        <v>4</v>
      </c>
      <c r="C742" s="71" t="s">
        <v>471</v>
      </c>
      <c r="D742" s="235">
        <v>298</v>
      </c>
      <c r="E742" s="230">
        <v>978</v>
      </c>
      <c r="F742" s="230">
        <v>478</v>
      </c>
      <c r="G742" s="231">
        <v>500</v>
      </c>
      <c r="H742" s="26"/>
    </row>
    <row r="743" spans="1:8" ht="13.5" customHeight="1">
      <c r="A743" s="19">
        <v>739</v>
      </c>
      <c r="B743" s="29">
        <v>4</v>
      </c>
      <c r="C743" s="71" t="s">
        <v>472</v>
      </c>
      <c r="D743" s="235">
        <v>33</v>
      </c>
      <c r="E743" s="230">
        <v>94</v>
      </c>
      <c r="F743" s="230">
        <v>42</v>
      </c>
      <c r="G743" s="231">
        <v>52</v>
      </c>
      <c r="H743" s="26"/>
    </row>
    <row r="744" spans="1:8" ht="13.5" customHeight="1">
      <c r="A744" s="19">
        <v>740</v>
      </c>
      <c r="B744" s="29">
        <v>4</v>
      </c>
      <c r="C744" s="71" t="s">
        <v>473</v>
      </c>
      <c r="D744" s="235">
        <v>25</v>
      </c>
      <c r="E744" s="230">
        <v>88</v>
      </c>
      <c r="F744" s="230">
        <v>40</v>
      </c>
      <c r="G744" s="231">
        <v>48</v>
      </c>
      <c r="H744" s="26"/>
    </row>
    <row r="745" spans="1:8" ht="13.5" customHeight="1">
      <c r="A745" s="19">
        <v>741</v>
      </c>
      <c r="B745" s="29">
        <v>4</v>
      </c>
      <c r="C745" s="71" t="s">
        <v>474</v>
      </c>
      <c r="D745" s="235">
        <v>5</v>
      </c>
      <c r="E745" s="230">
        <v>15</v>
      </c>
      <c r="F745" s="230">
        <v>7</v>
      </c>
      <c r="G745" s="231">
        <v>8</v>
      </c>
      <c r="H745" s="26"/>
    </row>
    <row r="746" spans="1:8" ht="13.5" customHeight="1">
      <c r="A746" s="19">
        <v>742</v>
      </c>
      <c r="B746" s="29">
        <v>4</v>
      </c>
      <c r="C746" s="71" t="s">
        <v>475</v>
      </c>
      <c r="D746" s="235">
        <v>5</v>
      </c>
      <c r="E746" s="230">
        <v>16</v>
      </c>
      <c r="F746" s="230">
        <v>8</v>
      </c>
      <c r="G746" s="231">
        <v>8</v>
      </c>
      <c r="H746" s="26"/>
    </row>
    <row r="747" spans="1:8" ht="13.5" customHeight="1">
      <c r="A747" s="19">
        <v>743</v>
      </c>
      <c r="B747" s="29">
        <v>4</v>
      </c>
      <c r="C747" s="71" t="s">
        <v>476</v>
      </c>
      <c r="D747" s="235">
        <v>14</v>
      </c>
      <c r="E747" s="230">
        <v>34</v>
      </c>
      <c r="F747" s="230">
        <v>18</v>
      </c>
      <c r="G747" s="231">
        <v>16</v>
      </c>
      <c r="H747" s="26"/>
    </row>
    <row r="748" spans="1:8" ht="13.5" customHeight="1">
      <c r="A748" s="19">
        <v>744</v>
      </c>
      <c r="B748" s="29">
        <v>4</v>
      </c>
      <c r="C748" s="71" t="s">
        <v>477</v>
      </c>
      <c r="D748" s="235">
        <v>64</v>
      </c>
      <c r="E748" s="230">
        <v>238</v>
      </c>
      <c r="F748" s="230">
        <v>117</v>
      </c>
      <c r="G748" s="231">
        <v>121</v>
      </c>
      <c r="H748" s="26"/>
    </row>
    <row r="749" spans="1:8" ht="13.5" customHeight="1">
      <c r="A749" s="19">
        <v>745</v>
      </c>
      <c r="B749" s="29">
        <v>4</v>
      </c>
      <c r="C749" s="71" t="s">
        <v>478</v>
      </c>
      <c r="D749" s="235">
        <v>29</v>
      </c>
      <c r="E749" s="230">
        <v>117</v>
      </c>
      <c r="F749" s="230">
        <v>57</v>
      </c>
      <c r="G749" s="231">
        <v>60</v>
      </c>
      <c r="H749" s="26"/>
    </row>
    <row r="750" spans="1:8" ht="13.5" customHeight="1">
      <c r="A750" s="19">
        <v>746</v>
      </c>
      <c r="B750" s="29">
        <v>4</v>
      </c>
      <c r="C750" s="71" t="s">
        <v>479</v>
      </c>
      <c r="D750" s="235">
        <v>72</v>
      </c>
      <c r="E750" s="230">
        <v>230</v>
      </c>
      <c r="F750" s="230">
        <v>112</v>
      </c>
      <c r="G750" s="231">
        <v>118</v>
      </c>
      <c r="H750" s="26"/>
    </row>
    <row r="751" spans="1:8" ht="13.5" customHeight="1">
      <c r="A751" s="19">
        <v>747</v>
      </c>
      <c r="B751" s="29">
        <v>4</v>
      </c>
      <c r="C751" s="71" t="s">
        <v>480</v>
      </c>
      <c r="D751" s="235">
        <v>82</v>
      </c>
      <c r="E751" s="230">
        <v>269</v>
      </c>
      <c r="F751" s="230">
        <v>136</v>
      </c>
      <c r="G751" s="231">
        <v>133</v>
      </c>
      <c r="H751" s="26"/>
    </row>
    <row r="752" spans="1:8" ht="13.5" customHeight="1">
      <c r="A752" s="19">
        <v>748</v>
      </c>
      <c r="B752" s="29">
        <v>4</v>
      </c>
      <c r="C752" s="71" t="s">
        <v>481</v>
      </c>
      <c r="D752" s="235">
        <v>44</v>
      </c>
      <c r="E752" s="230">
        <v>122</v>
      </c>
      <c r="F752" s="230">
        <v>53</v>
      </c>
      <c r="G752" s="231">
        <v>69</v>
      </c>
      <c r="H752" s="26"/>
    </row>
    <row r="753" spans="1:8" ht="13.5" customHeight="1">
      <c r="A753" s="19">
        <v>749</v>
      </c>
      <c r="B753" s="29">
        <v>4</v>
      </c>
      <c r="C753" s="71" t="s">
        <v>482</v>
      </c>
      <c r="D753" s="235">
        <v>23</v>
      </c>
      <c r="E753" s="230">
        <v>63</v>
      </c>
      <c r="F753" s="230">
        <v>29</v>
      </c>
      <c r="G753" s="231">
        <v>34</v>
      </c>
      <c r="H753" s="26"/>
    </row>
    <row r="754" spans="1:8" ht="13.5" customHeight="1">
      <c r="A754" s="19">
        <v>750</v>
      </c>
      <c r="B754" s="29">
        <v>4</v>
      </c>
      <c r="C754" s="71" t="s">
        <v>483</v>
      </c>
      <c r="D754" s="235">
        <v>4</v>
      </c>
      <c r="E754" s="230">
        <v>16</v>
      </c>
      <c r="F754" s="230">
        <v>7</v>
      </c>
      <c r="G754" s="231">
        <v>9</v>
      </c>
      <c r="H754" s="26"/>
    </row>
    <row r="755" spans="1:8" ht="13.5" customHeight="1">
      <c r="A755" s="19">
        <v>751</v>
      </c>
      <c r="B755" s="29">
        <v>4</v>
      </c>
      <c r="C755" s="71" t="s">
        <v>484</v>
      </c>
      <c r="D755" s="235">
        <v>110</v>
      </c>
      <c r="E755" s="230">
        <v>355</v>
      </c>
      <c r="F755" s="230">
        <v>172</v>
      </c>
      <c r="G755" s="231">
        <v>183</v>
      </c>
      <c r="H755" s="26"/>
    </row>
    <row r="756" spans="1:8" ht="13.5" customHeight="1">
      <c r="A756" s="19">
        <v>752</v>
      </c>
      <c r="B756" s="29">
        <v>4</v>
      </c>
      <c r="C756" s="71" t="s">
        <v>485</v>
      </c>
      <c r="D756" s="235">
        <v>38</v>
      </c>
      <c r="E756" s="230">
        <v>101</v>
      </c>
      <c r="F756" s="230">
        <v>51</v>
      </c>
      <c r="G756" s="231">
        <v>50</v>
      </c>
      <c r="H756" s="26"/>
    </row>
    <row r="757" spans="1:8" ht="13.5" customHeight="1">
      <c r="A757" s="19">
        <v>753</v>
      </c>
      <c r="B757" s="29">
        <v>4</v>
      </c>
      <c r="C757" s="71" t="s">
        <v>486</v>
      </c>
      <c r="D757" s="235">
        <v>33</v>
      </c>
      <c r="E757" s="230">
        <v>97</v>
      </c>
      <c r="F757" s="230">
        <v>47</v>
      </c>
      <c r="G757" s="231">
        <v>50</v>
      </c>
      <c r="H757" s="26"/>
    </row>
    <row r="758" spans="1:8" ht="13.5" customHeight="1">
      <c r="A758" s="19">
        <v>754</v>
      </c>
      <c r="B758" s="29">
        <v>4</v>
      </c>
      <c r="C758" s="71" t="s">
        <v>487</v>
      </c>
      <c r="D758" s="235">
        <v>8</v>
      </c>
      <c r="E758" s="230">
        <v>24</v>
      </c>
      <c r="F758" s="230">
        <v>12</v>
      </c>
      <c r="G758" s="231">
        <v>12</v>
      </c>
      <c r="H758" s="26"/>
    </row>
    <row r="759" spans="1:8" ht="13.5" customHeight="1">
      <c r="A759" s="19">
        <v>755</v>
      </c>
      <c r="B759" s="29">
        <v>4</v>
      </c>
      <c r="C759" s="71" t="s">
        <v>488</v>
      </c>
      <c r="D759" s="235">
        <v>43</v>
      </c>
      <c r="E759" s="230">
        <v>106</v>
      </c>
      <c r="F759" s="230">
        <v>55</v>
      </c>
      <c r="G759" s="231">
        <v>51</v>
      </c>
      <c r="H759" s="26"/>
    </row>
    <row r="760" spans="1:8" ht="13.5" customHeight="1">
      <c r="A760" s="19">
        <v>756</v>
      </c>
      <c r="B760" s="29">
        <v>4</v>
      </c>
      <c r="C760" s="71" t="s">
        <v>489</v>
      </c>
      <c r="D760" s="235">
        <v>93</v>
      </c>
      <c r="E760" s="230">
        <v>205</v>
      </c>
      <c r="F760" s="230">
        <v>110</v>
      </c>
      <c r="G760" s="231">
        <v>95</v>
      </c>
      <c r="H760" s="26"/>
    </row>
    <row r="761" spans="1:8" ht="13.5" customHeight="1">
      <c r="A761" s="19">
        <v>757</v>
      </c>
      <c r="B761" s="29">
        <v>4</v>
      </c>
      <c r="C761" s="71" t="s">
        <v>490</v>
      </c>
      <c r="D761" s="235">
        <v>38</v>
      </c>
      <c r="E761" s="230">
        <v>69</v>
      </c>
      <c r="F761" s="230">
        <v>33</v>
      </c>
      <c r="G761" s="231">
        <v>36</v>
      </c>
      <c r="H761" s="26"/>
    </row>
    <row r="762" spans="1:8" ht="13.5" customHeight="1">
      <c r="A762" s="19">
        <v>758</v>
      </c>
      <c r="B762" s="29">
        <v>4</v>
      </c>
      <c r="C762" s="71" t="s">
        <v>491</v>
      </c>
      <c r="D762" s="235">
        <v>10</v>
      </c>
      <c r="E762" s="230">
        <v>22</v>
      </c>
      <c r="F762" s="230">
        <v>13</v>
      </c>
      <c r="G762" s="231">
        <v>9</v>
      </c>
      <c r="H762" s="26"/>
    </row>
    <row r="763" spans="1:8" ht="13.5" customHeight="1">
      <c r="A763" s="19">
        <v>759</v>
      </c>
      <c r="B763" s="29">
        <v>4</v>
      </c>
      <c r="C763" s="71" t="s">
        <v>492</v>
      </c>
      <c r="D763" s="235">
        <v>8</v>
      </c>
      <c r="E763" s="230">
        <v>12</v>
      </c>
      <c r="F763" s="230">
        <v>6</v>
      </c>
      <c r="G763" s="231">
        <v>6</v>
      </c>
      <c r="H763" s="26"/>
    </row>
    <row r="764" spans="1:8" ht="13.5" customHeight="1">
      <c r="A764" s="19">
        <v>760</v>
      </c>
      <c r="B764" s="29">
        <v>4</v>
      </c>
      <c r="C764" s="71" t="s">
        <v>493</v>
      </c>
      <c r="D764" s="235">
        <v>40</v>
      </c>
      <c r="E764" s="230">
        <v>116</v>
      </c>
      <c r="F764" s="230">
        <v>52</v>
      </c>
      <c r="G764" s="231">
        <v>64</v>
      </c>
      <c r="H764" s="26"/>
    </row>
    <row r="765" spans="1:8" ht="13.5" customHeight="1">
      <c r="A765" s="19">
        <v>761</v>
      </c>
      <c r="B765" s="29">
        <v>4</v>
      </c>
      <c r="C765" s="71" t="s">
        <v>494</v>
      </c>
      <c r="D765" s="235">
        <v>10</v>
      </c>
      <c r="E765" s="230">
        <v>32</v>
      </c>
      <c r="F765" s="230">
        <v>18</v>
      </c>
      <c r="G765" s="231">
        <v>14</v>
      </c>
      <c r="H765" s="26"/>
    </row>
    <row r="766" spans="1:8" ht="13.5" customHeight="1">
      <c r="A766" s="19">
        <v>762</v>
      </c>
      <c r="B766" s="29">
        <v>4</v>
      </c>
      <c r="C766" s="71" t="s">
        <v>495</v>
      </c>
      <c r="D766" s="235">
        <v>149</v>
      </c>
      <c r="E766" s="230">
        <v>275</v>
      </c>
      <c r="F766" s="230">
        <v>114</v>
      </c>
      <c r="G766" s="231">
        <v>161</v>
      </c>
      <c r="H766" s="26"/>
    </row>
    <row r="767" spans="1:8" ht="13.5" customHeight="1">
      <c r="A767" s="19">
        <v>763</v>
      </c>
      <c r="B767" s="29">
        <v>4</v>
      </c>
      <c r="C767" s="71" t="s">
        <v>225</v>
      </c>
      <c r="D767" s="235">
        <v>33</v>
      </c>
      <c r="E767" s="230">
        <v>134</v>
      </c>
      <c r="F767" s="230">
        <v>64</v>
      </c>
      <c r="G767" s="231">
        <v>70</v>
      </c>
      <c r="H767" s="26"/>
    </row>
    <row r="768" spans="1:8" ht="13.5" customHeight="1">
      <c r="A768" s="19">
        <v>764</v>
      </c>
      <c r="B768" s="29">
        <v>4</v>
      </c>
      <c r="C768" s="71" t="s">
        <v>496</v>
      </c>
      <c r="D768" s="235">
        <v>16</v>
      </c>
      <c r="E768" s="230">
        <v>41</v>
      </c>
      <c r="F768" s="230">
        <v>21</v>
      </c>
      <c r="G768" s="231">
        <v>20</v>
      </c>
      <c r="H768" s="26"/>
    </row>
    <row r="769" spans="1:8" ht="13.5" customHeight="1">
      <c r="A769" s="19">
        <v>765</v>
      </c>
      <c r="B769" s="29">
        <v>4</v>
      </c>
      <c r="C769" s="71" t="s">
        <v>497</v>
      </c>
      <c r="D769" s="235">
        <v>28</v>
      </c>
      <c r="E769" s="230">
        <v>89</v>
      </c>
      <c r="F769" s="230">
        <v>41</v>
      </c>
      <c r="G769" s="231">
        <v>48</v>
      </c>
      <c r="H769" s="26"/>
    </row>
    <row r="770" spans="1:8" ht="13.5" customHeight="1">
      <c r="A770" s="19">
        <v>766</v>
      </c>
      <c r="B770" s="29">
        <v>4</v>
      </c>
      <c r="C770" s="71" t="s">
        <v>498</v>
      </c>
      <c r="D770" s="235">
        <v>50</v>
      </c>
      <c r="E770" s="230">
        <v>167</v>
      </c>
      <c r="F770" s="230">
        <v>85</v>
      </c>
      <c r="G770" s="231">
        <v>82</v>
      </c>
      <c r="H770" s="26"/>
    </row>
    <row r="771" spans="1:8" ht="13.5" customHeight="1">
      <c r="A771" s="19">
        <v>767</v>
      </c>
      <c r="B771" s="29">
        <v>4</v>
      </c>
      <c r="C771" s="71" t="s">
        <v>499</v>
      </c>
      <c r="D771" s="235">
        <v>22</v>
      </c>
      <c r="E771" s="230">
        <v>59</v>
      </c>
      <c r="F771" s="230">
        <v>36</v>
      </c>
      <c r="G771" s="231">
        <v>23</v>
      </c>
      <c r="H771" s="26"/>
    </row>
    <row r="772" spans="1:8" ht="13.5" customHeight="1">
      <c r="A772" s="19">
        <v>768</v>
      </c>
      <c r="B772" s="29">
        <v>4</v>
      </c>
      <c r="C772" s="71" t="s">
        <v>500</v>
      </c>
      <c r="D772" s="235">
        <v>12</v>
      </c>
      <c r="E772" s="230">
        <v>31</v>
      </c>
      <c r="F772" s="230">
        <v>16</v>
      </c>
      <c r="G772" s="231">
        <v>15</v>
      </c>
      <c r="H772" s="26"/>
    </row>
    <row r="773" spans="1:8" ht="13.5" customHeight="1">
      <c r="A773" s="19">
        <v>769</v>
      </c>
      <c r="B773" s="29">
        <v>4</v>
      </c>
      <c r="C773" s="71" t="s">
        <v>501</v>
      </c>
      <c r="D773" s="235">
        <v>7</v>
      </c>
      <c r="E773" s="230">
        <v>16</v>
      </c>
      <c r="F773" s="230">
        <v>8</v>
      </c>
      <c r="G773" s="231">
        <v>8</v>
      </c>
      <c r="H773" s="26"/>
    </row>
    <row r="774" spans="1:8" ht="13.5" customHeight="1">
      <c r="A774" s="19">
        <v>770</v>
      </c>
      <c r="B774" s="29">
        <v>4</v>
      </c>
      <c r="C774" s="71" t="s">
        <v>502</v>
      </c>
      <c r="D774" s="235">
        <v>24</v>
      </c>
      <c r="E774" s="230">
        <v>60</v>
      </c>
      <c r="F774" s="230">
        <v>33</v>
      </c>
      <c r="G774" s="231">
        <v>27</v>
      </c>
      <c r="H774" s="26"/>
    </row>
    <row r="775" spans="1:8" ht="13.5" customHeight="1">
      <c r="A775" s="19">
        <v>771</v>
      </c>
      <c r="B775" s="29">
        <v>4</v>
      </c>
      <c r="C775" s="71" t="s">
        <v>503</v>
      </c>
      <c r="D775" s="235">
        <v>47</v>
      </c>
      <c r="E775" s="230">
        <v>118</v>
      </c>
      <c r="F775" s="230">
        <v>57</v>
      </c>
      <c r="G775" s="231">
        <v>61</v>
      </c>
      <c r="H775" s="26"/>
    </row>
    <row r="776" spans="1:8" ht="13.5" customHeight="1">
      <c r="A776" s="19">
        <v>772</v>
      </c>
      <c r="B776" s="29">
        <v>4</v>
      </c>
      <c r="C776" s="71" t="s">
        <v>504</v>
      </c>
      <c r="D776" s="235">
        <v>13</v>
      </c>
      <c r="E776" s="230">
        <v>27</v>
      </c>
      <c r="F776" s="230">
        <v>12</v>
      </c>
      <c r="G776" s="231">
        <v>15</v>
      </c>
      <c r="H776" s="26"/>
    </row>
    <row r="777" spans="1:8" ht="13.5" customHeight="1">
      <c r="A777" s="19">
        <v>773</v>
      </c>
      <c r="B777" s="29">
        <v>4</v>
      </c>
      <c r="C777" s="71" t="s">
        <v>505</v>
      </c>
      <c r="D777" s="235">
        <v>117</v>
      </c>
      <c r="E777" s="230">
        <v>388</v>
      </c>
      <c r="F777" s="230">
        <v>184</v>
      </c>
      <c r="G777" s="231">
        <v>204</v>
      </c>
      <c r="H777" s="26"/>
    </row>
    <row r="778" spans="1:8" ht="13.5" customHeight="1">
      <c r="A778" s="19">
        <v>774</v>
      </c>
      <c r="B778" s="29">
        <v>4</v>
      </c>
      <c r="C778" s="71" t="s">
        <v>506</v>
      </c>
      <c r="D778" s="235">
        <v>8</v>
      </c>
      <c r="E778" s="230">
        <v>35</v>
      </c>
      <c r="F778" s="230">
        <v>15</v>
      </c>
      <c r="G778" s="231">
        <v>20</v>
      </c>
      <c r="H778" s="26"/>
    </row>
    <row r="779" spans="1:8" ht="13.5" customHeight="1">
      <c r="A779" s="19">
        <v>775</v>
      </c>
      <c r="B779" s="29">
        <v>4</v>
      </c>
      <c r="C779" s="71" t="s">
        <v>507</v>
      </c>
      <c r="D779" s="235">
        <v>18</v>
      </c>
      <c r="E779" s="230">
        <v>54</v>
      </c>
      <c r="F779" s="230">
        <v>29</v>
      </c>
      <c r="G779" s="231">
        <v>25</v>
      </c>
      <c r="H779" s="26"/>
    </row>
    <row r="780" spans="1:8" ht="13.5" customHeight="1">
      <c r="A780" s="19">
        <v>776</v>
      </c>
      <c r="B780" s="29">
        <v>4</v>
      </c>
      <c r="C780" s="71" t="s">
        <v>508</v>
      </c>
      <c r="D780" s="235">
        <v>87</v>
      </c>
      <c r="E780" s="230">
        <v>261</v>
      </c>
      <c r="F780" s="230">
        <v>133</v>
      </c>
      <c r="G780" s="231">
        <v>128</v>
      </c>
      <c r="H780" s="26"/>
    </row>
    <row r="781" spans="1:8" ht="13.5" customHeight="1">
      <c r="A781" s="19">
        <v>777</v>
      </c>
      <c r="B781" s="29">
        <v>4</v>
      </c>
      <c r="C781" s="71" t="s">
        <v>509</v>
      </c>
      <c r="D781" s="235">
        <v>16</v>
      </c>
      <c r="E781" s="230">
        <v>48</v>
      </c>
      <c r="F781" s="230">
        <v>25</v>
      </c>
      <c r="G781" s="231">
        <v>23</v>
      </c>
      <c r="H781" s="26"/>
    </row>
    <row r="782" spans="1:8" ht="13.5" customHeight="1">
      <c r="A782" s="19">
        <v>778</v>
      </c>
      <c r="B782" s="29">
        <v>4</v>
      </c>
      <c r="C782" s="71" t="s">
        <v>515</v>
      </c>
      <c r="D782" s="235">
        <v>2</v>
      </c>
      <c r="E782" s="230">
        <v>10</v>
      </c>
      <c r="F782" s="230">
        <v>6</v>
      </c>
      <c r="G782" s="231">
        <v>4</v>
      </c>
      <c r="H782" s="26"/>
    </row>
    <row r="783" spans="1:8" ht="13.5" customHeight="1">
      <c r="A783" s="19">
        <v>779</v>
      </c>
      <c r="B783" s="29">
        <v>4</v>
      </c>
      <c r="C783" s="71" t="s">
        <v>510</v>
      </c>
      <c r="D783" s="235">
        <v>70</v>
      </c>
      <c r="E783" s="230">
        <v>220</v>
      </c>
      <c r="F783" s="230">
        <v>96</v>
      </c>
      <c r="G783" s="231">
        <v>124</v>
      </c>
      <c r="H783" s="26"/>
    </row>
    <row r="784" spans="1:8" ht="13.5" customHeight="1">
      <c r="A784" s="19">
        <v>780</v>
      </c>
      <c r="B784" s="29">
        <v>4</v>
      </c>
      <c r="C784" s="71" t="s">
        <v>511</v>
      </c>
      <c r="D784" s="235">
        <v>158</v>
      </c>
      <c r="E784" s="230">
        <v>509</v>
      </c>
      <c r="F784" s="230">
        <v>266</v>
      </c>
      <c r="G784" s="231">
        <v>243</v>
      </c>
      <c r="H784" s="26"/>
    </row>
    <row r="785" spans="1:8" ht="13.5" customHeight="1">
      <c r="A785" s="19">
        <v>781</v>
      </c>
      <c r="B785" s="29">
        <v>4</v>
      </c>
      <c r="C785" s="71" t="s">
        <v>512</v>
      </c>
      <c r="D785" s="235">
        <v>87</v>
      </c>
      <c r="E785" s="230">
        <v>272</v>
      </c>
      <c r="F785" s="230">
        <v>127</v>
      </c>
      <c r="G785" s="231">
        <v>145</v>
      </c>
      <c r="H785" s="26"/>
    </row>
    <row r="786" spans="1:8" ht="13.5" customHeight="1">
      <c r="A786" s="19">
        <v>782</v>
      </c>
      <c r="B786" s="29">
        <v>4</v>
      </c>
      <c r="C786" s="71" t="s">
        <v>513</v>
      </c>
      <c r="D786" s="235">
        <v>66</v>
      </c>
      <c r="E786" s="230">
        <v>215</v>
      </c>
      <c r="F786" s="230">
        <v>108</v>
      </c>
      <c r="G786" s="231">
        <v>107</v>
      </c>
      <c r="H786" s="26"/>
    </row>
    <row r="787" spans="1:8" ht="13.5">
      <c r="A787" s="19">
        <v>783</v>
      </c>
      <c r="B787" s="29">
        <v>4</v>
      </c>
      <c r="C787" s="71" t="s">
        <v>514</v>
      </c>
      <c r="D787" s="235">
        <v>68</v>
      </c>
      <c r="E787" s="230">
        <v>255</v>
      </c>
      <c r="F787" s="230">
        <v>123</v>
      </c>
      <c r="G787" s="231">
        <v>132</v>
      </c>
      <c r="H787" s="26"/>
    </row>
    <row r="788" spans="1:8" ht="13.5" customHeight="1">
      <c r="A788" s="19">
        <v>784</v>
      </c>
      <c r="B788" s="29">
        <v>3</v>
      </c>
      <c r="C788" s="73" t="s">
        <v>470</v>
      </c>
      <c r="D788" s="242">
        <f>SUM(D789:D816)</f>
        <v>889</v>
      </c>
      <c r="E788" s="243">
        <f>SUM(E789:E816)</f>
        <v>2657</v>
      </c>
      <c r="F788" s="243">
        <f>SUM(F789:F816)</f>
        <v>1332</v>
      </c>
      <c r="G788" s="244">
        <f>SUM(G789:G816)</f>
        <v>1325</v>
      </c>
      <c r="H788" s="26"/>
    </row>
    <row r="789" spans="1:13" ht="13.5" customHeight="1">
      <c r="A789" s="19">
        <v>785</v>
      </c>
      <c r="B789" s="29">
        <v>4</v>
      </c>
      <c r="C789" s="72" t="s">
        <v>516</v>
      </c>
      <c r="D789" s="235">
        <v>20</v>
      </c>
      <c r="E789" s="230">
        <v>64</v>
      </c>
      <c r="F789" s="230">
        <v>30</v>
      </c>
      <c r="G789" s="231">
        <v>34</v>
      </c>
      <c r="I789" s="26"/>
      <c r="J789" s="173"/>
      <c r="K789" s="173"/>
      <c r="L789" s="173"/>
      <c r="M789" s="173"/>
    </row>
    <row r="790" spans="1:13" ht="13.5" customHeight="1">
      <c r="A790" s="19">
        <v>786</v>
      </c>
      <c r="B790" s="29">
        <v>4</v>
      </c>
      <c r="C790" s="72" t="s">
        <v>517</v>
      </c>
      <c r="D790" s="235">
        <v>16</v>
      </c>
      <c r="E790" s="230">
        <v>35</v>
      </c>
      <c r="F790" s="230">
        <v>16</v>
      </c>
      <c r="G790" s="231">
        <v>19</v>
      </c>
      <c r="I790" s="26"/>
      <c r="J790" s="173"/>
      <c r="K790" s="173"/>
      <c r="L790" s="173"/>
      <c r="M790" s="173"/>
    </row>
    <row r="791" spans="1:13" ht="13.5" customHeight="1">
      <c r="A791" s="19">
        <v>787</v>
      </c>
      <c r="B791" s="29">
        <v>4</v>
      </c>
      <c r="C791" s="72" t="s">
        <v>518</v>
      </c>
      <c r="D791" s="235">
        <v>99</v>
      </c>
      <c r="E791" s="230">
        <v>310</v>
      </c>
      <c r="F791" s="230">
        <v>160</v>
      </c>
      <c r="G791" s="231">
        <v>150</v>
      </c>
      <c r="H791" s="26"/>
      <c r="J791" s="173"/>
      <c r="K791" s="173"/>
      <c r="L791" s="173"/>
      <c r="M791" s="173"/>
    </row>
    <row r="792" spans="1:8" ht="13.5" customHeight="1">
      <c r="A792" s="19">
        <v>788</v>
      </c>
      <c r="B792" s="29">
        <v>4</v>
      </c>
      <c r="C792" s="72" t="s">
        <v>519</v>
      </c>
      <c r="D792" s="235">
        <v>27</v>
      </c>
      <c r="E792" s="230">
        <v>96</v>
      </c>
      <c r="F792" s="230">
        <v>45</v>
      </c>
      <c r="G792" s="231">
        <v>51</v>
      </c>
      <c r="H792" s="26"/>
    </row>
    <row r="793" spans="1:8" ht="13.5" customHeight="1">
      <c r="A793" s="19">
        <v>789</v>
      </c>
      <c r="B793" s="29">
        <v>4</v>
      </c>
      <c r="C793" s="72" t="s">
        <v>520</v>
      </c>
      <c r="D793" s="235">
        <v>95</v>
      </c>
      <c r="E793" s="230">
        <v>211</v>
      </c>
      <c r="F793" s="230">
        <v>91</v>
      </c>
      <c r="G793" s="231">
        <v>120</v>
      </c>
      <c r="H793" s="26"/>
    </row>
    <row r="794" spans="1:8" ht="13.5" customHeight="1">
      <c r="A794" s="19">
        <v>790</v>
      </c>
      <c r="B794" s="29">
        <v>4</v>
      </c>
      <c r="C794" s="72" t="s">
        <v>521</v>
      </c>
      <c r="D794" s="235">
        <v>49</v>
      </c>
      <c r="E794" s="230">
        <v>160</v>
      </c>
      <c r="F794" s="230">
        <v>78</v>
      </c>
      <c r="G794" s="231">
        <v>82</v>
      </c>
      <c r="H794" s="26"/>
    </row>
    <row r="795" spans="1:8" ht="13.5" customHeight="1">
      <c r="A795" s="19">
        <v>791</v>
      </c>
      <c r="B795" s="29">
        <v>4</v>
      </c>
      <c r="C795" s="72" t="s">
        <v>522</v>
      </c>
      <c r="D795" s="235">
        <v>27</v>
      </c>
      <c r="E795" s="230">
        <v>72</v>
      </c>
      <c r="F795" s="230">
        <v>30</v>
      </c>
      <c r="G795" s="231">
        <v>42</v>
      </c>
      <c r="H795" s="26"/>
    </row>
    <row r="796" spans="1:8" ht="13.5" customHeight="1">
      <c r="A796" s="19">
        <v>792</v>
      </c>
      <c r="B796" s="29">
        <v>4</v>
      </c>
      <c r="C796" s="72" t="s">
        <v>523</v>
      </c>
      <c r="D796" s="235">
        <v>44</v>
      </c>
      <c r="E796" s="230">
        <v>119</v>
      </c>
      <c r="F796" s="230">
        <v>63</v>
      </c>
      <c r="G796" s="231">
        <v>56</v>
      </c>
      <c r="H796" s="26"/>
    </row>
    <row r="797" spans="1:8" ht="13.5" customHeight="1">
      <c r="A797" s="19">
        <v>793</v>
      </c>
      <c r="B797" s="29">
        <v>4</v>
      </c>
      <c r="C797" s="72" t="s">
        <v>524</v>
      </c>
      <c r="D797" s="235">
        <v>3</v>
      </c>
      <c r="E797" s="230">
        <v>7</v>
      </c>
      <c r="F797" s="230">
        <v>4</v>
      </c>
      <c r="G797" s="231">
        <v>3</v>
      </c>
      <c r="H797" s="26"/>
    </row>
    <row r="798" spans="1:8" ht="13.5" customHeight="1">
      <c r="A798" s="19">
        <v>794</v>
      </c>
      <c r="B798" s="29">
        <v>4</v>
      </c>
      <c r="C798" s="72" t="s">
        <v>525</v>
      </c>
      <c r="D798" s="235">
        <v>75</v>
      </c>
      <c r="E798" s="230">
        <v>233</v>
      </c>
      <c r="F798" s="230">
        <v>117</v>
      </c>
      <c r="G798" s="231">
        <v>116</v>
      </c>
      <c r="H798" s="26"/>
    </row>
    <row r="799" spans="1:8" ht="13.5" customHeight="1">
      <c r="A799" s="19">
        <v>795</v>
      </c>
      <c r="B799" s="29">
        <v>4</v>
      </c>
      <c r="C799" s="72" t="s">
        <v>526</v>
      </c>
      <c r="D799" s="235">
        <v>27</v>
      </c>
      <c r="E799" s="230">
        <v>83</v>
      </c>
      <c r="F799" s="230">
        <v>44</v>
      </c>
      <c r="G799" s="231">
        <v>39</v>
      </c>
      <c r="H799" s="26"/>
    </row>
    <row r="800" spans="1:8" ht="13.5" customHeight="1">
      <c r="A800" s="19">
        <v>796</v>
      </c>
      <c r="B800" s="29">
        <v>4</v>
      </c>
      <c r="C800" s="72" t="s">
        <v>527</v>
      </c>
      <c r="D800" s="235">
        <v>51</v>
      </c>
      <c r="E800" s="230">
        <v>185</v>
      </c>
      <c r="F800" s="230">
        <v>94</v>
      </c>
      <c r="G800" s="231">
        <v>91</v>
      </c>
      <c r="H800" s="26"/>
    </row>
    <row r="801" spans="1:8" ht="13.5" customHeight="1">
      <c r="A801" s="19">
        <v>797</v>
      </c>
      <c r="B801" s="29">
        <v>4</v>
      </c>
      <c r="C801" s="72" t="s">
        <v>528</v>
      </c>
      <c r="D801" s="235">
        <v>21</v>
      </c>
      <c r="E801" s="230">
        <v>64</v>
      </c>
      <c r="F801" s="230">
        <v>32</v>
      </c>
      <c r="G801" s="231">
        <v>32</v>
      </c>
      <c r="H801" s="26"/>
    </row>
    <row r="802" spans="1:8" ht="13.5" customHeight="1">
      <c r="A802" s="19">
        <v>798</v>
      </c>
      <c r="B802" s="29">
        <v>4</v>
      </c>
      <c r="C802" s="72" t="s">
        <v>529</v>
      </c>
      <c r="D802" s="235">
        <v>47</v>
      </c>
      <c r="E802" s="230">
        <v>175</v>
      </c>
      <c r="F802" s="230">
        <v>90</v>
      </c>
      <c r="G802" s="231">
        <v>85</v>
      </c>
      <c r="H802" s="26"/>
    </row>
    <row r="803" spans="1:8" ht="13.5" customHeight="1">
      <c r="A803" s="19">
        <v>799</v>
      </c>
      <c r="B803" s="29">
        <v>4</v>
      </c>
      <c r="C803" s="72" t="s">
        <v>530</v>
      </c>
      <c r="D803" s="235">
        <v>53</v>
      </c>
      <c r="E803" s="230">
        <v>189</v>
      </c>
      <c r="F803" s="230">
        <v>94</v>
      </c>
      <c r="G803" s="231">
        <v>95</v>
      </c>
      <c r="H803" s="26"/>
    </row>
    <row r="804" spans="1:8" ht="13.5" customHeight="1">
      <c r="A804" s="19">
        <v>800</v>
      </c>
      <c r="B804" s="29">
        <v>4</v>
      </c>
      <c r="C804" s="72" t="s">
        <v>531</v>
      </c>
      <c r="D804" s="235">
        <v>24</v>
      </c>
      <c r="E804" s="230">
        <v>65</v>
      </c>
      <c r="F804" s="230">
        <v>31</v>
      </c>
      <c r="G804" s="231">
        <v>34</v>
      </c>
      <c r="H804" s="26"/>
    </row>
    <row r="805" spans="1:8" ht="13.5" customHeight="1">
      <c r="A805" s="19">
        <v>801</v>
      </c>
      <c r="B805" s="29">
        <v>4</v>
      </c>
      <c r="C805" s="72" t="s">
        <v>532</v>
      </c>
      <c r="D805" s="235">
        <v>18</v>
      </c>
      <c r="E805" s="230">
        <v>44</v>
      </c>
      <c r="F805" s="230">
        <v>26</v>
      </c>
      <c r="G805" s="231">
        <v>18</v>
      </c>
      <c r="H805" s="26"/>
    </row>
    <row r="806" spans="1:8" ht="13.5" customHeight="1">
      <c r="A806" s="19">
        <v>802</v>
      </c>
      <c r="B806" s="29">
        <v>4</v>
      </c>
      <c r="C806" s="72" t="s">
        <v>533</v>
      </c>
      <c r="D806" s="235">
        <v>16</v>
      </c>
      <c r="E806" s="230">
        <v>26</v>
      </c>
      <c r="F806" s="230">
        <v>11</v>
      </c>
      <c r="G806" s="231">
        <v>15</v>
      </c>
      <c r="H806" s="26"/>
    </row>
    <row r="807" spans="1:8" ht="13.5" customHeight="1">
      <c r="A807" s="19">
        <v>803</v>
      </c>
      <c r="B807" s="29">
        <v>4</v>
      </c>
      <c r="C807" s="72" t="s">
        <v>534</v>
      </c>
      <c r="D807" s="235">
        <v>8</v>
      </c>
      <c r="E807" s="230">
        <v>17</v>
      </c>
      <c r="F807" s="230">
        <v>8</v>
      </c>
      <c r="G807" s="231">
        <v>9</v>
      </c>
      <c r="H807" s="26"/>
    </row>
    <row r="808" spans="1:8" ht="13.5" customHeight="1">
      <c r="A808" s="19">
        <v>804</v>
      </c>
      <c r="B808" s="29">
        <v>4</v>
      </c>
      <c r="C808" s="72" t="s">
        <v>535</v>
      </c>
      <c r="D808" s="235">
        <v>11</v>
      </c>
      <c r="E808" s="230">
        <v>42</v>
      </c>
      <c r="F808" s="230">
        <v>23</v>
      </c>
      <c r="G808" s="231">
        <v>19</v>
      </c>
      <c r="H808" s="26"/>
    </row>
    <row r="809" spans="1:8" ht="13.5" customHeight="1">
      <c r="A809" s="19">
        <v>805</v>
      </c>
      <c r="B809" s="29">
        <v>4</v>
      </c>
      <c r="C809" s="72" t="s">
        <v>536</v>
      </c>
      <c r="D809" s="235">
        <v>5</v>
      </c>
      <c r="E809" s="230">
        <v>15</v>
      </c>
      <c r="F809" s="230">
        <v>7</v>
      </c>
      <c r="G809" s="231">
        <v>8</v>
      </c>
      <c r="H809" s="26"/>
    </row>
    <row r="810" spans="1:8" ht="13.5" customHeight="1">
      <c r="A810" s="19">
        <v>806</v>
      </c>
      <c r="B810" s="29">
        <v>4</v>
      </c>
      <c r="C810" s="72" t="s">
        <v>537</v>
      </c>
      <c r="D810" s="235">
        <v>8</v>
      </c>
      <c r="E810" s="230">
        <v>23</v>
      </c>
      <c r="F810" s="230">
        <v>12</v>
      </c>
      <c r="G810" s="231">
        <v>11</v>
      </c>
      <c r="H810" s="26"/>
    </row>
    <row r="811" spans="1:8" ht="13.5" customHeight="1">
      <c r="A811" s="19">
        <v>807</v>
      </c>
      <c r="B811" s="29">
        <v>4</v>
      </c>
      <c r="C811" s="72" t="s">
        <v>538</v>
      </c>
      <c r="D811" s="235">
        <v>54</v>
      </c>
      <c r="E811" s="230">
        <v>162</v>
      </c>
      <c r="F811" s="230">
        <v>87</v>
      </c>
      <c r="G811" s="231">
        <v>75</v>
      </c>
      <c r="H811" s="26"/>
    </row>
    <row r="812" spans="1:8" ht="13.5" customHeight="1">
      <c r="A812" s="19">
        <v>808</v>
      </c>
      <c r="B812" s="29">
        <v>4</v>
      </c>
      <c r="C812" s="72" t="s">
        <v>539</v>
      </c>
      <c r="D812" s="235">
        <v>28</v>
      </c>
      <c r="E812" s="230">
        <v>86</v>
      </c>
      <c r="F812" s="230">
        <v>49</v>
      </c>
      <c r="G812" s="231">
        <v>37</v>
      </c>
      <c r="H812" s="26"/>
    </row>
    <row r="813" spans="1:8" ht="13.5" customHeight="1">
      <c r="A813" s="19">
        <v>809</v>
      </c>
      <c r="B813" s="29">
        <v>4</v>
      </c>
      <c r="C813" s="72" t="s">
        <v>540</v>
      </c>
      <c r="D813" s="235">
        <v>1</v>
      </c>
      <c r="E813" s="230">
        <v>1</v>
      </c>
      <c r="F813" s="230">
        <v>1</v>
      </c>
      <c r="G813" s="231">
        <v>0</v>
      </c>
      <c r="H813" s="26"/>
    </row>
    <row r="814" spans="1:8" ht="13.5" customHeight="1">
      <c r="A814" s="19">
        <v>810</v>
      </c>
      <c r="B814" s="29">
        <v>4</v>
      </c>
      <c r="C814" s="72" t="s">
        <v>541</v>
      </c>
      <c r="D814" s="235">
        <v>13</v>
      </c>
      <c r="E814" s="230">
        <v>56</v>
      </c>
      <c r="F814" s="230">
        <v>30</v>
      </c>
      <c r="G814" s="231">
        <v>26</v>
      </c>
      <c r="H814" s="26"/>
    </row>
    <row r="815" spans="1:8" ht="13.5" customHeight="1">
      <c r="A815" s="19">
        <v>811</v>
      </c>
      <c r="B815" s="29">
        <v>4</v>
      </c>
      <c r="C815" s="72" t="s">
        <v>542</v>
      </c>
      <c r="D815" s="235">
        <v>43</v>
      </c>
      <c r="E815" s="230">
        <v>99</v>
      </c>
      <c r="F815" s="230">
        <v>51</v>
      </c>
      <c r="G815" s="231">
        <v>48</v>
      </c>
      <c r="H815" s="26"/>
    </row>
    <row r="816" spans="1:8" ht="13.5">
      <c r="A816" s="19">
        <v>812</v>
      </c>
      <c r="B816" s="29">
        <v>4</v>
      </c>
      <c r="C816" s="72" t="s">
        <v>543</v>
      </c>
      <c r="D816" s="235">
        <v>6</v>
      </c>
      <c r="E816" s="230">
        <v>18</v>
      </c>
      <c r="F816" s="230">
        <v>8</v>
      </c>
      <c r="G816" s="231">
        <v>10</v>
      </c>
      <c r="H816" s="26"/>
    </row>
    <row r="817" spans="1:8" ht="13.5" customHeight="1">
      <c r="A817" s="19">
        <v>813</v>
      </c>
      <c r="B817" s="29">
        <v>3</v>
      </c>
      <c r="C817" s="70" t="s">
        <v>544</v>
      </c>
      <c r="D817" s="242">
        <f>SUM(D818:D860)</f>
        <v>1867</v>
      </c>
      <c r="E817" s="243">
        <f>SUM(E818:E860)</f>
        <v>5526</v>
      </c>
      <c r="F817" s="243">
        <f>SUM(F818:F860)</f>
        <v>2746</v>
      </c>
      <c r="G817" s="244">
        <f>SUM(G818:G860)</f>
        <v>2780</v>
      </c>
      <c r="H817" s="26"/>
    </row>
    <row r="818" spans="1:13" ht="13.5" customHeight="1">
      <c r="A818" s="19">
        <v>814</v>
      </c>
      <c r="B818" s="29">
        <v>4</v>
      </c>
      <c r="C818" s="71" t="s">
        <v>545</v>
      </c>
      <c r="D818" s="235">
        <v>62</v>
      </c>
      <c r="E818" s="230">
        <v>202</v>
      </c>
      <c r="F818" s="230">
        <v>95</v>
      </c>
      <c r="G818" s="231">
        <v>107</v>
      </c>
      <c r="H818" s="26"/>
      <c r="J818" s="173"/>
      <c r="K818" s="173"/>
      <c r="L818" s="173"/>
      <c r="M818" s="173"/>
    </row>
    <row r="819" spans="1:13" ht="13.5" customHeight="1">
      <c r="A819" s="19">
        <v>815</v>
      </c>
      <c r="B819" s="29">
        <v>4</v>
      </c>
      <c r="C819" s="71" t="s">
        <v>546</v>
      </c>
      <c r="D819" s="235">
        <v>33</v>
      </c>
      <c r="E819" s="230">
        <v>98</v>
      </c>
      <c r="F819" s="230">
        <v>43</v>
      </c>
      <c r="G819" s="231">
        <v>55</v>
      </c>
      <c r="H819" s="26"/>
      <c r="J819" s="173"/>
      <c r="K819" s="173"/>
      <c r="L819" s="173"/>
      <c r="M819" s="173"/>
    </row>
    <row r="820" spans="1:13" ht="13.5" customHeight="1">
      <c r="A820" s="19">
        <v>816</v>
      </c>
      <c r="B820" s="29">
        <v>4</v>
      </c>
      <c r="C820" s="71" t="s">
        <v>547</v>
      </c>
      <c r="D820" s="235">
        <v>146</v>
      </c>
      <c r="E820" s="230">
        <v>411</v>
      </c>
      <c r="F820" s="230">
        <v>212</v>
      </c>
      <c r="G820" s="231">
        <v>199</v>
      </c>
      <c r="H820" s="26"/>
      <c r="J820" s="173"/>
      <c r="K820" s="173"/>
      <c r="L820" s="173"/>
      <c r="M820" s="173"/>
    </row>
    <row r="821" spans="1:13" ht="13.5" customHeight="1">
      <c r="A821" s="19">
        <v>817</v>
      </c>
      <c r="B821" s="29">
        <v>4</v>
      </c>
      <c r="C821" s="71" t="s">
        <v>209</v>
      </c>
      <c r="D821" s="235">
        <v>12</v>
      </c>
      <c r="E821" s="230">
        <v>44</v>
      </c>
      <c r="F821" s="230">
        <v>24</v>
      </c>
      <c r="G821" s="231">
        <v>20</v>
      </c>
      <c r="H821" s="26"/>
      <c r="J821" s="173"/>
      <c r="K821" s="173"/>
      <c r="L821" s="173"/>
      <c r="M821" s="173"/>
    </row>
    <row r="822" spans="1:8" ht="13.5" customHeight="1">
      <c r="A822" s="19">
        <v>818</v>
      </c>
      <c r="B822" s="29">
        <v>4</v>
      </c>
      <c r="C822" s="71" t="s">
        <v>548</v>
      </c>
      <c r="D822" s="235">
        <v>39</v>
      </c>
      <c r="E822" s="230">
        <v>137</v>
      </c>
      <c r="F822" s="230">
        <v>69</v>
      </c>
      <c r="G822" s="231">
        <v>68</v>
      </c>
      <c r="H822" s="26"/>
    </row>
    <row r="823" spans="1:8" ht="13.5" customHeight="1">
      <c r="A823" s="19">
        <v>819</v>
      </c>
      <c r="B823" s="29">
        <v>4</v>
      </c>
      <c r="C823" s="71" t="s">
        <v>549</v>
      </c>
      <c r="D823" s="235">
        <v>31</v>
      </c>
      <c r="E823" s="230">
        <v>83</v>
      </c>
      <c r="F823" s="230">
        <v>48</v>
      </c>
      <c r="G823" s="231">
        <v>35</v>
      </c>
      <c r="H823" s="26"/>
    </row>
    <row r="824" spans="1:8" ht="13.5" customHeight="1">
      <c r="A824" s="19">
        <v>820</v>
      </c>
      <c r="B824" s="29">
        <v>4</v>
      </c>
      <c r="C824" s="71" t="s">
        <v>550</v>
      </c>
      <c r="D824" s="235">
        <v>33</v>
      </c>
      <c r="E824" s="230">
        <v>81</v>
      </c>
      <c r="F824" s="230">
        <v>43</v>
      </c>
      <c r="G824" s="231">
        <v>38</v>
      </c>
      <c r="H824" s="26"/>
    </row>
    <row r="825" spans="1:8" ht="13.5" customHeight="1">
      <c r="A825" s="19">
        <v>821</v>
      </c>
      <c r="B825" s="29">
        <v>4</v>
      </c>
      <c r="C825" s="71" t="s">
        <v>551</v>
      </c>
      <c r="D825" s="235">
        <v>52</v>
      </c>
      <c r="E825" s="230">
        <v>169</v>
      </c>
      <c r="F825" s="230">
        <v>83</v>
      </c>
      <c r="G825" s="231">
        <v>86</v>
      </c>
      <c r="H825" s="26"/>
    </row>
    <row r="826" spans="1:8" ht="13.5" customHeight="1">
      <c r="A826" s="19">
        <v>822</v>
      </c>
      <c r="B826" s="29">
        <v>4</v>
      </c>
      <c r="C826" s="71" t="s">
        <v>552</v>
      </c>
      <c r="D826" s="235">
        <v>33</v>
      </c>
      <c r="E826" s="230">
        <v>91</v>
      </c>
      <c r="F826" s="230">
        <v>44</v>
      </c>
      <c r="G826" s="231">
        <v>47</v>
      </c>
      <c r="H826" s="26"/>
    </row>
    <row r="827" spans="1:8" ht="13.5" customHeight="1">
      <c r="A827" s="19">
        <v>823</v>
      </c>
      <c r="B827" s="29">
        <v>4</v>
      </c>
      <c r="C827" s="71" t="s">
        <v>553</v>
      </c>
      <c r="D827" s="235">
        <v>47</v>
      </c>
      <c r="E827" s="230">
        <v>164</v>
      </c>
      <c r="F827" s="230">
        <v>76</v>
      </c>
      <c r="G827" s="231">
        <v>88</v>
      </c>
      <c r="H827" s="26"/>
    </row>
    <row r="828" spans="1:8" ht="13.5" customHeight="1">
      <c r="A828" s="19">
        <v>824</v>
      </c>
      <c r="B828" s="29">
        <v>4</v>
      </c>
      <c r="C828" s="71" t="s">
        <v>554</v>
      </c>
      <c r="D828" s="235">
        <v>50</v>
      </c>
      <c r="E828" s="230">
        <v>146</v>
      </c>
      <c r="F828" s="230">
        <v>69</v>
      </c>
      <c r="G828" s="231">
        <v>77</v>
      </c>
      <c r="H828" s="26"/>
    </row>
    <row r="829" spans="1:8" ht="13.5" customHeight="1">
      <c r="A829" s="19">
        <v>825</v>
      </c>
      <c r="B829" s="29">
        <v>4</v>
      </c>
      <c r="C829" s="71" t="s">
        <v>555</v>
      </c>
      <c r="D829" s="235">
        <v>8</v>
      </c>
      <c r="E829" s="230">
        <v>20</v>
      </c>
      <c r="F829" s="230">
        <v>11</v>
      </c>
      <c r="G829" s="231">
        <v>9</v>
      </c>
      <c r="H829" s="26"/>
    </row>
    <row r="830" spans="1:8" ht="13.5" customHeight="1">
      <c r="A830" s="19">
        <v>826</v>
      </c>
      <c r="B830" s="29">
        <v>4</v>
      </c>
      <c r="C830" s="71" t="s">
        <v>556</v>
      </c>
      <c r="D830" s="235">
        <v>117</v>
      </c>
      <c r="E830" s="230">
        <v>349</v>
      </c>
      <c r="F830" s="230">
        <v>170</v>
      </c>
      <c r="G830" s="231">
        <v>179</v>
      </c>
      <c r="H830" s="26"/>
    </row>
    <row r="831" spans="1:8" ht="13.5" customHeight="1">
      <c r="A831" s="19">
        <v>827</v>
      </c>
      <c r="B831" s="29">
        <v>4</v>
      </c>
      <c r="C831" s="77" t="s">
        <v>557</v>
      </c>
      <c r="D831" s="235">
        <v>154</v>
      </c>
      <c r="E831" s="230">
        <v>544</v>
      </c>
      <c r="F831" s="230">
        <v>278</v>
      </c>
      <c r="G831" s="231">
        <v>266</v>
      </c>
      <c r="H831" s="26"/>
    </row>
    <row r="832" spans="1:8" ht="13.5" customHeight="1">
      <c r="A832" s="19">
        <v>828</v>
      </c>
      <c r="B832" s="29">
        <v>4</v>
      </c>
      <c r="C832" s="71" t="s">
        <v>558</v>
      </c>
      <c r="D832" s="235">
        <v>61</v>
      </c>
      <c r="E832" s="230">
        <v>193</v>
      </c>
      <c r="F832" s="230">
        <v>87</v>
      </c>
      <c r="G832" s="231">
        <v>106</v>
      </c>
      <c r="H832" s="26"/>
    </row>
    <row r="833" spans="1:8" ht="13.5" customHeight="1">
      <c r="A833" s="19">
        <v>829</v>
      </c>
      <c r="B833" s="29">
        <v>4</v>
      </c>
      <c r="C833" s="71" t="s">
        <v>559</v>
      </c>
      <c r="D833" s="235">
        <v>97</v>
      </c>
      <c r="E833" s="230">
        <v>278</v>
      </c>
      <c r="F833" s="230">
        <v>142</v>
      </c>
      <c r="G833" s="231">
        <v>136</v>
      </c>
      <c r="H833" s="26"/>
    </row>
    <row r="834" spans="1:8" ht="13.5" customHeight="1">
      <c r="A834" s="19">
        <v>830</v>
      </c>
      <c r="B834" s="29">
        <v>4</v>
      </c>
      <c r="C834" s="71" t="s">
        <v>560</v>
      </c>
      <c r="D834" s="235">
        <v>16</v>
      </c>
      <c r="E834" s="230">
        <v>43</v>
      </c>
      <c r="F834" s="230">
        <v>22</v>
      </c>
      <c r="G834" s="231">
        <v>21</v>
      </c>
      <c r="H834" s="26"/>
    </row>
    <row r="835" spans="1:8" ht="13.5" customHeight="1">
      <c r="A835" s="19">
        <v>831</v>
      </c>
      <c r="B835" s="29">
        <v>4</v>
      </c>
      <c r="C835" s="71" t="s">
        <v>561</v>
      </c>
      <c r="D835" s="235">
        <v>139</v>
      </c>
      <c r="E835" s="230">
        <v>271</v>
      </c>
      <c r="F835" s="230">
        <v>114</v>
      </c>
      <c r="G835" s="231">
        <v>157</v>
      </c>
      <c r="H835" s="26"/>
    </row>
    <row r="836" spans="1:8" ht="13.5" customHeight="1">
      <c r="A836" s="19">
        <v>832</v>
      </c>
      <c r="B836" s="29">
        <v>4</v>
      </c>
      <c r="C836" s="71" t="s">
        <v>338</v>
      </c>
      <c r="D836" s="235">
        <v>11</v>
      </c>
      <c r="E836" s="230">
        <v>30</v>
      </c>
      <c r="F836" s="230">
        <v>12</v>
      </c>
      <c r="G836" s="231">
        <v>18</v>
      </c>
      <c r="H836" s="26"/>
    </row>
    <row r="837" spans="1:8" ht="13.5" customHeight="1">
      <c r="A837" s="19">
        <v>833</v>
      </c>
      <c r="B837" s="29">
        <v>4</v>
      </c>
      <c r="C837" s="71" t="s">
        <v>562</v>
      </c>
      <c r="D837" s="235">
        <v>73</v>
      </c>
      <c r="E837" s="230">
        <v>233</v>
      </c>
      <c r="F837" s="230">
        <v>119</v>
      </c>
      <c r="G837" s="231">
        <v>114</v>
      </c>
      <c r="H837" s="26"/>
    </row>
    <row r="838" spans="1:8" ht="13.5" customHeight="1">
      <c r="A838" s="19">
        <v>834</v>
      </c>
      <c r="B838" s="29">
        <v>4</v>
      </c>
      <c r="C838" s="71" t="s">
        <v>563</v>
      </c>
      <c r="D838" s="235">
        <v>9</v>
      </c>
      <c r="E838" s="230">
        <v>26</v>
      </c>
      <c r="F838" s="230">
        <v>14</v>
      </c>
      <c r="G838" s="231">
        <v>12</v>
      </c>
      <c r="H838" s="26"/>
    </row>
    <row r="839" spans="1:8" ht="13.5" customHeight="1">
      <c r="A839" s="19">
        <v>835</v>
      </c>
      <c r="B839" s="29">
        <v>4</v>
      </c>
      <c r="C839" s="71" t="s">
        <v>564</v>
      </c>
      <c r="D839" s="235">
        <v>23</v>
      </c>
      <c r="E839" s="230">
        <v>68</v>
      </c>
      <c r="F839" s="230">
        <v>38</v>
      </c>
      <c r="G839" s="231">
        <v>30</v>
      </c>
      <c r="H839" s="26"/>
    </row>
    <row r="840" spans="1:8" ht="13.5" customHeight="1">
      <c r="A840" s="19">
        <v>836</v>
      </c>
      <c r="B840" s="29">
        <v>4</v>
      </c>
      <c r="C840" s="71" t="s">
        <v>375</v>
      </c>
      <c r="D840" s="235">
        <v>76</v>
      </c>
      <c r="E840" s="230">
        <v>197</v>
      </c>
      <c r="F840" s="230">
        <v>96</v>
      </c>
      <c r="G840" s="231">
        <v>101</v>
      </c>
      <c r="H840" s="26"/>
    </row>
    <row r="841" spans="1:8" ht="13.5" customHeight="1">
      <c r="A841" s="19">
        <v>837</v>
      </c>
      <c r="B841" s="29">
        <v>4</v>
      </c>
      <c r="C841" s="71" t="s">
        <v>565</v>
      </c>
      <c r="D841" s="235">
        <v>23</v>
      </c>
      <c r="E841" s="230">
        <v>85</v>
      </c>
      <c r="F841" s="230">
        <v>48</v>
      </c>
      <c r="G841" s="231">
        <v>37</v>
      </c>
      <c r="H841" s="26"/>
    </row>
    <row r="842" spans="1:8" ht="13.5" customHeight="1">
      <c r="A842" s="19">
        <v>838</v>
      </c>
      <c r="B842" s="29">
        <v>4</v>
      </c>
      <c r="C842" s="71" t="s">
        <v>566</v>
      </c>
      <c r="D842" s="235">
        <v>5</v>
      </c>
      <c r="E842" s="230">
        <v>11</v>
      </c>
      <c r="F842" s="230">
        <v>4</v>
      </c>
      <c r="G842" s="231">
        <v>7</v>
      </c>
      <c r="H842" s="26"/>
    </row>
    <row r="843" spans="1:8" ht="13.5" customHeight="1">
      <c r="A843" s="19">
        <v>839</v>
      </c>
      <c r="B843" s="29">
        <v>4</v>
      </c>
      <c r="C843" s="71" t="s">
        <v>567</v>
      </c>
      <c r="D843" s="235">
        <v>8</v>
      </c>
      <c r="E843" s="230">
        <v>20</v>
      </c>
      <c r="F843" s="230">
        <v>7</v>
      </c>
      <c r="G843" s="231">
        <v>13</v>
      </c>
      <c r="H843" s="26"/>
    </row>
    <row r="844" spans="1:8" ht="13.5" customHeight="1">
      <c r="A844" s="19">
        <v>840</v>
      </c>
      <c r="B844" s="29">
        <v>4</v>
      </c>
      <c r="C844" s="71" t="s">
        <v>568</v>
      </c>
      <c r="D844" s="235">
        <v>39</v>
      </c>
      <c r="E844" s="230">
        <v>106</v>
      </c>
      <c r="F844" s="230">
        <v>56</v>
      </c>
      <c r="G844" s="231">
        <v>50</v>
      </c>
      <c r="H844" s="26"/>
    </row>
    <row r="845" spans="1:8" ht="13.5" customHeight="1">
      <c r="A845" s="19">
        <v>841</v>
      </c>
      <c r="B845" s="29">
        <v>4</v>
      </c>
      <c r="C845" s="71" t="s">
        <v>569</v>
      </c>
      <c r="D845" s="235">
        <v>8</v>
      </c>
      <c r="E845" s="230">
        <v>18</v>
      </c>
      <c r="F845" s="230">
        <v>7</v>
      </c>
      <c r="G845" s="231">
        <v>11</v>
      </c>
      <c r="H845" s="26"/>
    </row>
    <row r="846" spans="1:8" ht="13.5" customHeight="1">
      <c r="A846" s="19">
        <v>842</v>
      </c>
      <c r="B846" s="29">
        <v>4</v>
      </c>
      <c r="C846" s="71" t="s">
        <v>570</v>
      </c>
      <c r="D846" s="235">
        <v>46</v>
      </c>
      <c r="E846" s="230">
        <v>151</v>
      </c>
      <c r="F846" s="230">
        <v>68</v>
      </c>
      <c r="G846" s="231">
        <v>83</v>
      </c>
      <c r="H846" s="26"/>
    </row>
    <row r="847" spans="1:8" ht="13.5" customHeight="1">
      <c r="A847" s="19">
        <v>843</v>
      </c>
      <c r="B847" s="29">
        <v>4</v>
      </c>
      <c r="C847" s="71" t="s">
        <v>571</v>
      </c>
      <c r="D847" s="235">
        <v>19</v>
      </c>
      <c r="E847" s="230">
        <v>57</v>
      </c>
      <c r="F847" s="230">
        <v>31</v>
      </c>
      <c r="G847" s="231">
        <v>26</v>
      </c>
      <c r="H847" s="26"/>
    </row>
    <row r="848" spans="1:8" ht="13.5" customHeight="1">
      <c r="A848" s="19">
        <v>844</v>
      </c>
      <c r="B848" s="29">
        <v>4</v>
      </c>
      <c r="C848" s="71" t="s">
        <v>572</v>
      </c>
      <c r="D848" s="235">
        <v>40</v>
      </c>
      <c r="E848" s="230">
        <v>138</v>
      </c>
      <c r="F848" s="230">
        <v>66</v>
      </c>
      <c r="G848" s="231">
        <v>72</v>
      </c>
      <c r="H848" s="26"/>
    </row>
    <row r="849" spans="1:8" ht="13.5" customHeight="1">
      <c r="A849" s="19">
        <v>845</v>
      </c>
      <c r="B849" s="29">
        <v>4</v>
      </c>
      <c r="C849" s="71" t="s">
        <v>573</v>
      </c>
      <c r="D849" s="235">
        <v>22</v>
      </c>
      <c r="E849" s="230">
        <v>59</v>
      </c>
      <c r="F849" s="230">
        <v>34</v>
      </c>
      <c r="G849" s="231">
        <v>25</v>
      </c>
      <c r="H849" s="26"/>
    </row>
    <row r="850" spans="1:8" ht="13.5" customHeight="1">
      <c r="A850" s="19">
        <v>846</v>
      </c>
      <c r="B850" s="29">
        <v>4</v>
      </c>
      <c r="C850" s="71" t="s">
        <v>574</v>
      </c>
      <c r="D850" s="235">
        <v>23</v>
      </c>
      <c r="E850" s="230">
        <v>87</v>
      </c>
      <c r="F850" s="230">
        <v>43</v>
      </c>
      <c r="G850" s="231">
        <v>44</v>
      </c>
      <c r="H850" s="26"/>
    </row>
    <row r="851" spans="1:8" ht="13.5" customHeight="1">
      <c r="A851" s="19">
        <v>847</v>
      </c>
      <c r="B851" s="29">
        <v>4</v>
      </c>
      <c r="C851" s="71" t="s">
        <v>575</v>
      </c>
      <c r="D851" s="235">
        <v>15</v>
      </c>
      <c r="E851" s="230">
        <v>49</v>
      </c>
      <c r="F851" s="230">
        <v>25</v>
      </c>
      <c r="G851" s="231">
        <v>24</v>
      </c>
      <c r="H851" s="26"/>
    </row>
    <row r="852" spans="1:8" ht="13.5" customHeight="1">
      <c r="A852" s="19">
        <v>848</v>
      </c>
      <c r="B852" s="29">
        <v>4</v>
      </c>
      <c r="C852" s="71" t="s">
        <v>576</v>
      </c>
      <c r="D852" s="235">
        <v>19</v>
      </c>
      <c r="E852" s="230">
        <v>54</v>
      </c>
      <c r="F852" s="230">
        <v>27</v>
      </c>
      <c r="G852" s="231">
        <v>27</v>
      </c>
      <c r="H852" s="26"/>
    </row>
    <row r="853" spans="1:8" ht="13.5" customHeight="1">
      <c r="A853" s="19">
        <v>849</v>
      </c>
      <c r="B853" s="29">
        <v>4</v>
      </c>
      <c r="C853" s="71" t="s">
        <v>142</v>
      </c>
      <c r="D853" s="235">
        <v>34</v>
      </c>
      <c r="E853" s="230">
        <v>98</v>
      </c>
      <c r="F853" s="230">
        <v>49</v>
      </c>
      <c r="G853" s="231">
        <v>49</v>
      </c>
      <c r="H853" s="26"/>
    </row>
    <row r="854" spans="1:8" ht="13.5" customHeight="1">
      <c r="A854" s="19">
        <v>850</v>
      </c>
      <c r="B854" s="29">
        <v>4</v>
      </c>
      <c r="C854" s="71" t="s">
        <v>577</v>
      </c>
      <c r="D854" s="235">
        <v>29</v>
      </c>
      <c r="E854" s="230">
        <v>92</v>
      </c>
      <c r="F854" s="230">
        <v>45</v>
      </c>
      <c r="G854" s="231">
        <v>47</v>
      </c>
      <c r="H854" s="26"/>
    </row>
    <row r="855" spans="1:8" ht="13.5" customHeight="1">
      <c r="A855" s="19">
        <v>851</v>
      </c>
      <c r="B855" s="29">
        <v>4</v>
      </c>
      <c r="C855" s="71" t="s">
        <v>578</v>
      </c>
      <c r="D855" s="235">
        <v>51</v>
      </c>
      <c r="E855" s="230">
        <v>128</v>
      </c>
      <c r="F855" s="230">
        <v>68</v>
      </c>
      <c r="G855" s="231">
        <v>60</v>
      </c>
      <c r="H855" s="26"/>
    </row>
    <row r="856" spans="1:8" ht="13.5" customHeight="1">
      <c r="A856" s="19">
        <v>852</v>
      </c>
      <c r="B856" s="29">
        <v>4</v>
      </c>
      <c r="C856" s="71" t="s">
        <v>579</v>
      </c>
      <c r="D856" s="235">
        <v>51</v>
      </c>
      <c r="E856" s="230">
        <v>143</v>
      </c>
      <c r="F856" s="230">
        <v>78</v>
      </c>
      <c r="G856" s="231">
        <v>65</v>
      </c>
      <c r="H856" s="26"/>
    </row>
    <row r="857" spans="1:8" ht="13.5" customHeight="1">
      <c r="A857" s="19">
        <v>853</v>
      </c>
      <c r="B857" s="29">
        <v>4</v>
      </c>
      <c r="C857" s="71" t="s">
        <v>580</v>
      </c>
      <c r="D857" s="235">
        <v>11</v>
      </c>
      <c r="E857" s="230">
        <v>35</v>
      </c>
      <c r="F857" s="230">
        <v>21</v>
      </c>
      <c r="G857" s="231">
        <v>14</v>
      </c>
      <c r="H857" s="26"/>
    </row>
    <row r="858" spans="1:8" ht="13.5" customHeight="1">
      <c r="A858" s="19">
        <v>854</v>
      </c>
      <c r="B858" s="29">
        <v>4</v>
      </c>
      <c r="C858" s="71" t="s">
        <v>581</v>
      </c>
      <c r="D858" s="235">
        <v>9</v>
      </c>
      <c r="E858" s="230">
        <v>35</v>
      </c>
      <c r="F858" s="230">
        <v>18</v>
      </c>
      <c r="G858" s="231">
        <v>17</v>
      </c>
      <c r="H858" s="26"/>
    </row>
    <row r="859" spans="1:8" ht="13.5" customHeight="1">
      <c r="A859" s="19">
        <v>855</v>
      </c>
      <c r="B859" s="29">
        <v>4</v>
      </c>
      <c r="C859" s="71" t="s">
        <v>582</v>
      </c>
      <c r="D859" s="235">
        <v>30</v>
      </c>
      <c r="E859" s="230">
        <v>86</v>
      </c>
      <c r="F859" s="230">
        <v>44</v>
      </c>
      <c r="G859" s="231">
        <v>42</v>
      </c>
      <c r="H859" s="26"/>
    </row>
    <row r="860" spans="1:8" ht="13.5">
      <c r="A860" s="19">
        <v>856</v>
      </c>
      <c r="B860" s="29">
        <v>4</v>
      </c>
      <c r="C860" s="71" t="s">
        <v>583</v>
      </c>
      <c r="D860" s="235">
        <v>63</v>
      </c>
      <c r="E860" s="230">
        <v>196</v>
      </c>
      <c r="F860" s="230">
        <v>98</v>
      </c>
      <c r="G860" s="231">
        <v>98</v>
      </c>
      <c r="H860" s="26"/>
    </row>
    <row r="861" spans="1:8" ht="13.5" customHeight="1">
      <c r="A861" s="19">
        <v>857</v>
      </c>
      <c r="B861" s="29">
        <v>3</v>
      </c>
      <c r="C861" s="73" t="s">
        <v>584</v>
      </c>
      <c r="D861" s="242">
        <f>SUM(D862:D885)</f>
        <v>1000</v>
      </c>
      <c r="E861" s="243">
        <f>SUM(E862:E885)</f>
        <v>2549</v>
      </c>
      <c r="F861" s="243">
        <f>SUM(F862:F885)</f>
        <v>1238</v>
      </c>
      <c r="G861" s="244">
        <f>SUM(G862:G885)</f>
        <v>1311</v>
      </c>
      <c r="H861" s="26"/>
    </row>
    <row r="862" spans="1:8" ht="13.5" customHeight="1">
      <c r="A862" s="19">
        <v>858</v>
      </c>
      <c r="B862" s="29">
        <v>4</v>
      </c>
      <c r="C862" s="72" t="s">
        <v>585</v>
      </c>
      <c r="D862" s="235">
        <v>156</v>
      </c>
      <c r="E862" s="230">
        <v>466</v>
      </c>
      <c r="F862" s="230">
        <v>222</v>
      </c>
      <c r="G862" s="231">
        <v>244</v>
      </c>
      <c r="H862" s="26"/>
    </row>
    <row r="863" spans="1:8" ht="13.5" customHeight="1">
      <c r="A863" s="19">
        <v>859</v>
      </c>
      <c r="B863" s="29">
        <v>4</v>
      </c>
      <c r="C863" s="72" t="s">
        <v>586</v>
      </c>
      <c r="D863" s="235">
        <v>307</v>
      </c>
      <c r="E863" s="230">
        <v>824</v>
      </c>
      <c r="F863" s="230">
        <v>379</v>
      </c>
      <c r="G863" s="231">
        <v>445</v>
      </c>
      <c r="H863" s="26"/>
    </row>
    <row r="864" spans="1:8" ht="13.5" customHeight="1">
      <c r="A864" s="19">
        <v>860</v>
      </c>
      <c r="B864" s="29">
        <v>4</v>
      </c>
      <c r="C864" s="72" t="s">
        <v>251</v>
      </c>
      <c r="D864" s="235">
        <v>5</v>
      </c>
      <c r="E864" s="230">
        <v>15</v>
      </c>
      <c r="F864" s="230">
        <v>8</v>
      </c>
      <c r="G864" s="231">
        <v>7</v>
      </c>
      <c r="H864" s="26"/>
    </row>
    <row r="865" spans="1:8" ht="13.5" customHeight="1">
      <c r="A865" s="19">
        <v>861</v>
      </c>
      <c r="B865" s="29">
        <v>4</v>
      </c>
      <c r="C865" s="72" t="s">
        <v>587</v>
      </c>
      <c r="D865" s="235">
        <v>151</v>
      </c>
      <c r="E865" s="230">
        <v>255</v>
      </c>
      <c r="F865" s="230">
        <v>128</v>
      </c>
      <c r="G865" s="231">
        <v>127</v>
      </c>
      <c r="H865" s="26"/>
    </row>
    <row r="866" spans="1:8" ht="13.5" customHeight="1">
      <c r="A866" s="19">
        <v>862</v>
      </c>
      <c r="B866" s="29">
        <v>4</v>
      </c>
      <c r="C866" s="72" t="s">
        <v>588</v>
      </c>
      <c r="D866" s="235">
        <v>6</v>
      </c>
      <c r="E866" s="230">
        <v>22</v>
      </c>
      <c r="F866" s="230">
        <v>11</v>
      </c>
      <c r="G866" s="231">
        <v>11</v>
      </c>
      <c r="H866" s="26"/>
    </row>
    <row r="867" spans="1:8" ht="13.5" customHeight="1">
      <c r="A867" s="19">
        <v>863</v>
      </c>
      <c r="B867" s="29">
        <v>4</v>
      </c>
      <c r="C867" s="72" t="s">
        <v>589</v>
      </c>
      <c r="D867" s="235">
        <v>15</v>
      </c>
      <c r="E867" s="230">
        <v>42</v>
      </c>
      <c r="F867" s="230">
        <v>24</v>
      </c>
      <c r="G867" s="231">
        <v>18</v>
      </c>
      <c r="H867" s="26"/>
    </row>
    <row r="868" spans="1:8" ht="13.5" customHeight="1">
      <c r="A868" s="19">
        <v>864</v>
      </c>
      <c r="B868" s="29">
        <v>4</v>
      </c>
      <c r="C868" s="72" t="s">
        <v>590</v>
      </c>
      <c r="D868" s="235">
        <v>19</v>
      </c>
      <c r="E868" s="230">
        <v>54</v>
      </c>
      <c r="F868" s="230">
        <v>29</v>
      </c>
      <c r="G868" s="231">
        <v>25</v>
      </c>
      <c r="H868" s="26"/>
    </row>
    <row r="869" spans="1:8" ht="13.5" customHeight="1">
      <c r="A869" s="19">
        <v>865</v>
      </c>
      <c r="B869" s="29">
        <v>4</v>
      </c>
      <c r="C869" s="72" t="s">
        <v>591</v>
      </c>
      <c r="D869" s="235">
        <v>7</v>
      </c>
      <c r="E869" s="230">
        <v>14</v>
      </c>
      <c r="F869" s="230">
        <v>9</v>
      </c>
      <c r="G869" s="231">
        <v>5</v>
      </c>
      <c r="H869" s="26"/>
    </row>
    <row r="870" spans="1:8" ht="13.5" customHeight="1">
      <c r="A870" s="19">
        <v>866</v>
      </c>
      <c r="B870" s="29">
        <v>4</v>
      </c>
      <c r="C870" s="72" t="s">
        <v>592</v>
      </c>
      <c r="D870" s="235">
        <v>26</v>
      </c>
      <c r="E870" s="230">
        <v>77</v>
      </c>
      <c r="F870" s="230">
        <v>39</v>
      </c>
      <c r="G870" s="231">
        <v>38</v>
      </c>
      <c r="H870" s="26"/>
    </row>
    <row r="871" spans="1:8" ht="13.5" customHeight="1">
      <c r="A871" s="19">
        <v>867</v>
      </c>
      <c r="B871" s="29">
        <v>4</v>
      </c>
      <c r="C871" s="72" t="s">
        <v>593</v>
      </c>
      <c r="D871" s="235">
        <v>9</v>
      </c>
      <c r="E871" s="230">
        <v>25</v>
      </c>
      <c r="F871" s="230">
        <v>11</v>
      </c>
      <c r="G871" s="231">
        <v>14</v>
      </c>
      <c r="H871" s="26"/>
    </row>
    <row r="872" spans="1:8" ht="13.5" customHeight="1">
      <c r="A872" s="19">
        <v>868</v>
      </c>
      <c r="B872" s="29">
        <v>4</v>
      </c>
      <c r="C872" s="72" t="s">
        <v>594</v>
      </c>
      <c r="D872" s="235">
        <v>28</v>
      </c>
      <c r="E872" s="230">
        <v>75</v>
      </c>
      <c r="F872" s="230">
        <v>38</v>
      </c>
      <c r="G872" s="231">
        <v>37</v>
      </c>
      <c r="H872" s="26"/>
    </row>
    <row r="873" spans="1:8" ht="13.5" customHeight="1">
      <c r="A873" s="19">
        <v>869</v>
      </c>
      <c r="B873" s="29">
        <v>4</v>
      </c>
      <c r="C873" s="72" t="s">
        <v>595</v>
      </c>
      <c r="D873" s="235">
        <v>14</v>
      </c>
      <c r="E873" s="230">
        <v>28</v>
      </c>
      <c r="F873" s="230">
        <v>15</v>
      </c>
      <c r="G873" s="231">
        <v>13</v>
      </c>
      <c r="H873" s="26"/>
    </row>
    <row r="874" spans="1:8" ht="13.5" customHeight="1">
      <c r="A874" s="19">
        <v>870</v>
      </c>
      <c r="B874" s="29">
        <v>4</v>
      </c>
      <c r="C874" s="72" t="s">
        <v>596</v>
      </c>
      <c r="D874" s="235">
        <v>25</v>
      </c>
      <c r="E874" s="230">
        <v>50</v>
      </c>
      <c r="F874" s="230">
        <v>26</v>
      </c>
      <c r="G874" s="231">
        <v>24</v>
      </c>
      <c r="H874" s="26"/>
    </row>
    <row r="875" spans="1:8" ht="13.5" customHeight="1">
      <c r="A875" s="30">
        <v>871</v>
      </c>
      <c r="B875" s="196">
        <v>4</v>
      </c>
      <c r="C875" s="72" t="s">
        <v>597</v>
      </c>
      <c r="D875" s="235">
        <v>9</v>
      </c>
      <c r="E875" s="230">
        <v>15</v>
      </c>
      <c r="F875" s="230">
        <v>8</v>
      </c>
      <c r="G875" s="231">
        <v>7</v>
      </c>
      <c r="H875" s="26"/>
    </row>
    <row r="876" spans="1:8" ht="13.5" customHeight="1">
      <c r="A876" s="30">
        <v>872</v>
      </c>
      <c r="B876" s="196">
        <v>4</v>
      </c>
      <c r="C876" s="72" t="s">
        <v>598</v>
      </c>
      <c r="D876" s="235">
        <v>5</v>
      </c>
      <c r="E876" s="230">
        <v>19</v>
      </c>
      <c r="F876" s="230">
        <v>10</v>
      </c>
      <c r="G876" s="231">
        <v>9</v>
      </c>
      <c r="H876" s="26"/>
    </row>
    <row r="877" spans="1:8" ht="13.5" customHeight="1">
      <c r="A877" s="30">
        <v>873</v>
      </c>
      <c r="B877" s="196">
        <v>4</v>
      </c>
      <c r="C877" s="72" t="s">
        <v>599</v>
      </c>
      <c r="D877" s="235">
        <v>30</v>
      </c>
      <c r="E877" s="230">
        <v>83</v>
      </c>
      <c r="F877" s="230">
        <v>36</v>
      </c>
      <c r="G877" s="231">
        <v>47</v>
      </c>
      <c r="H877" s="26"/>
    </row>
    <row r="878" spans="1:8" ht="13.5" customHeight="1">
      <c r="A878" s="30">
        <v>874</v>
      </c>
      <c r="B878" s="196">
        <v>4</v>
      </c>
      <c r="C878" s="72" t="s">
        <v>600</v>
      </c>
      <c r="D878" s="235">
        <v>6</v>
      </c>
      <c r="E878" s="230">
        <v>12</v>
      </c>
      <c r="F878" s="230">
        <v>4</v>
      </c>
      <c r="G878" s="231">
        <v>8</v>
      </c>
      <c r="H878" s="26"/>
    </row>
    <row r="879" spans="1:8" ht="13.5" customHeight="1">
      <c r="A879" s="30">
        <v>875</v>
      </c>
      <c r="B879" s="196">
        <v>4</v>
      </c>
      <c r="C879" s="72" t="s">
        <v>601</v>
      </c>
      <c r="D879" s="235">
        <v>20</v>
      </c>
      <c r="E879" s="230">
        <v>52</v>
      </c>
      <c r="F879" s="230">
        <v>25</v>
      </c>
      <c r="G879" s="231">
        <v>27</v>
      </c>
      <c r="H879" s="26"/>
    </row>
    <row r="880" spans="1:8" ht="13.5" customHeight="1">
      <c r="A880" s="30">
        <v>876</v>
      </c>
      <c r="B880" s="196">
        <v>4</v>
      </c>
      <c r="C880" s="72" t="s">
        <v>602</v>
      </c>
      <c r="D880" s="235">
        <v>27</v>
      </c>
      <c r="E880" s="230">
        <v>91</v>
      </c>
      <c r="F880" s="230">
        <v>48</v>
      </c>
      <c r="G880" s="231">
        <v>43</v>
      </c>
      <c r="H880" s="26"/>
    </row>
    <row r="881" spans="1:8" ht="13.5" customHeight="1">
      <c r="A881" s="30">
        <v>877</v>
      </c>
      <c r="B881" s="196">
        <v>4</v>
      </c>
      <c r="C881" s="72" t="s">
        <v>603</v>
      </c>
      <c r="D881" s="235">
        <v>19</v>
      </c>
      <c r="E881" s="230">
        <v>46</v>
      </c>
      <c r="F881" s="230">
        <v>27</v>
      </c>
      <c r="G881" s="231">
        <v>19</v>
      </c>
      <c r="H881" s="26"/>
    </row>
    <row r="882" spans="1:8" ht="13.5" customHeight="1">
      <c r="A882" s="30">
        <v>878</v>
      </c>
      <c r="B882" s="196">
        <v>4</v>
      </c>
      <c r="C882" s="72" t="s">
        <v>604</v>
      </c>
      <c r="D882" s="235">
        <v>19</v>
      </c>
      <c r="E882" s="230">
        <v>44</v>
      </c>
      <c r="F882" s="230">
        <v>21</v>
      </c>
      <c r="G882" s="231">
        <v>23</v>
      </c>
      <c r="H882" s="26"/>
    </row>
    <row r="883" spans="1:8" ht="13.5" customHeight="1">
      <c r="A883" s="30">
        <v>879</v>
      </c>
      <c r="B883" s="196">
        <v>4</v>
      </c>
      <c r="C883" s="72" t="s">
        <v>605</v>
      </c>
      <c r="D883" s="235">
        <v>10</v>
      </c>
      <c r="E883" s="230">
        <v>27</v>
      </c>
      <c r="F883" s="230">
        <v>12</v>
      </c>
      <c r="G883" s="231">
        <v>15</v>
      </c>
      <c r="H883" s="26"/>
    </row>
    <row r="884" spans="1:8" ht="13.5" customHeight="1">
      <c r="A884" s="30">
        <v>880</v>
      </c>
      <c r="B884" s="196">
        <v>4</v>
      </c>
      <c r="C884" s="72" t="s">
        <v>606</v>
      </c>
      <c r="D884" s="235">
        <v>53</v>
      </c>
      <c r="E884" s="230">
        <v>123</v>
      </c>
      <c r="F884" s="230">
        <v>61</v>
      </c>
      <c r="G884" s="231">
        <v>62</v>
      </c>
      <c r="H884" s="26"/>
    </row>
    <row r="885" spans="1:8" ht="13.5" customHeight="1">
      <c r="A885" s="30">
        <v>881</v>
      </c>
      <c r="B885" s="196">
        <v>4</v>
      </c>
      <c r="C885" s="78" t="s">
        <v>607</v>
      </c>
      <c r="D885" s="239">
        <v>34</v>
      </c>
      <c r="E885" s="240">
        <v>90</v>
      </c>
      <c r="F885" s="240">
        <v>47</v>
      </c>
      <c r="G885" s="241">
        <v>43</v>
      </c>
      <c r="H885" s="26"/>
    </row>
    <row r="886" spans="1:8" ht="13.5" customHeight="1">
      <c r="A886" s="30"/>
      <c r="B886" s="29"/>
      <c r="C886" s="79"/>
      <c r="D886" s="230"/>
      <c r="E886" s="230"/>
      <c r="F886" s="230"/>
      <c r="G886" s="248" t="s">
        <v>1151</v>
      </c>
      <c r="H886" s="26"/>
    </row>
    <row r="887" spans="1:8" ht="13.5">
      <c r="A887" s="79"/>
      <c r="B887" s="29" t="s">
        <v>892</v>
      </c>
      <c r="C887" s="29" t="s">
        <v>903</v>
      </c>
      <c r="D887" s="28"/>
      <c r="E887" s="28"/>
      <c r="F887" s="28"/>
      <c r="G887" s="28"/>
      <c r="H887" s="30"/>
    </row>
    <row r="888" spans="2:8" ht="13.5">
      <c r="B888" s="29"/>
      <c r="C888" s="79"/>
      <c r="D888" s="28"/>
      <c r="E888" s="28"/>
      <c r="F888" s="28"/>
      <c r="G888" s="28"/>
      <c r="H888" s="30"/>
    </row>
    <row r="889" spans="2:8" ht="13.5">
      <c r="B889" s="29"/>
      <c r="C889" s="79"/>
      <c r="D889" s="28"/>
      <c r="E889" s="28"/>
      <c r="F889" s="28"/>
      <c r="G889" s="28"/>
      <c r="H889" s="30"/>
    </row>
    <row r="890" spans="2:8" ht="13.5">
      <c r="B890" s="29"/>
      <c r="C890" s="79"/>
      <c r="D890" s="28"/>
      <c r="E890" s="28"/>
      <c r="F890" s="28"/>
      <c r="G890" s="28"/>
      <c r="H890" s="30"/>
    </row>
    <row r="891" spans="2:8" ht="13.5">
      <c r="B891" s="29"/>
      <c r="C891" s="79"/>
      <c r="D891" s="28"/>
      <c r="E891" s="28"/>
      <c r="F891" s="28"/>
      <c r="G891" s="28"/>
      <c r="H891" s="30"/>
    </row>
    <row r="892" spans="2:8" ht="13.5">
      <c r="B892" s="29"/>
      <c r="C892" s="79"/>
      <c r="D892" s="28"/>
      <c r="E892" s="28"/>
      <c r="F892" s="28"/>
      <c r="G892" s="28"/>
      <c r="H892" s="30"/>
    </row>
    <row r="893" spans="2:8" ht="13.5">
      <c r="B893" s="29"/>
      <c r="C893" s="79"/>
      <c r="D893" s="28"/>
      <c r="E893" s="28"/>
      <c r="F893" s="28"/>
      <c r="G893" s="28"/>
      <c r="H893" s="30"/>
    </row>
    <row r="894" spans="2:8" ht="13.5">
      <c r="B894" s="29"/>
      <c r="C894" s="79"/>
      <c r="D894" s="28"/>
      <c r="E894" s="28"/>
      <c r="F894" s="28"/>
      <c r="G894" s="28"/>
      <c r="H894" s="30"/>
    </row>
    <row r="895" spans="2:8" ht="13.5">
      <c r="B895" s="29"/>
      <c r="C895" s="79"/>
      <c r="D895" s="28"/>
      <c r="E895" s="28"/>
      <c r="F895" s="28"/>
      <c r="G895" s="28"/>
      <c r="H895" s="30"/>
    </row>
    <row r="896" spans="2:8" ht="13.5">
      <c r="B896" s="29"/>
      <c r="C896" s="79"/>
      <c r="D896" s="28"/>
      <c r="E896" s="28"/>
      <c r="F896" s="28"/>
      <c r="G896" s="28"/>
      <c r="H896" s="30"/>
    </row>
    <row r="897" spans="2:8" ht="13.5">
      <c r="B897" s="29"/>
      <c r="C897" s="79"/>
      <c r="D897" s="28"/>
      <c r="E897" s="28"/>
      <c r="F897" s="28"/>
      <c r="G897" s="28"/>
      <c r="H897" s="30"/>
    </row>
    <row r="898" spans="2:8" ht="13.5">
      <c r="B898" s="29"/>
      <c r="C898" s="79"/>
      <c r="D898" s="28"/>
      <c r="E898" s="28"/>
      <c r="F898" s="28"/>
      <c r="G898" s="28"/>
      <c r="H898" s="30"/>
    </row>
    <row r="899" spans="2:8" ht="13.5">
      <c r="B899" s="29"/>
      <c r="C899" s="79"/>
      <c r="D899" s="28"/>
      <c r="E899" s="28"/>
      <c r="F899" s="28"/>
      <c r="G899" s="28"/>
      <c r="H899" s="30"/>
    </row>
    <row r="900" spans="2:8" ht="13.5">
      <c r="B900" s="29"/>
      <c r="C900" s="79"/>
      <c r="D900" s="28"/>
      <c r="E900" s="28"/>
      <c r="F900" s="28"/>
      <c r="G900" s="28"/>
      <c r="H900" s="30"/>
    </row>
    <row r="901" spans="2:8" ht="13.5">
      <c r="B901" s="29"/>
      <c r="C901" s="79"/>
      <c r="D901" s="28"/>
      <c r="E901" s="28"/>
      <c r="F901" s="28"/>
      <c r="G901" s="28"/>
      <c r="H901" s="30"/>
    </row>
    <row r="902" spans="2:8" ht="13.5">
      <c r="B902" s="29"/>
      <c r="C902" s="79"/>
      <c r="D902" s="28"/>
      <c r="E902" s="28"/>
      <c r="F902" s="28"/>
      <c r="G902" s="28"/>
      <c r="H902" s="30"/>
    </row>
    <row r="903" spans="2:8" ht="13.5">
      <c r="B903" s="29"/>
      <c r="C903" s="79"/>
      <c r="D903" s="28"/>
      <c r="E903" s="28"/>
      <c r="F903" s="28"/>
      <c r="G903" s="28"/>
      <c r="H903" s="30"/>
    </row>
    <row r="904" spans="2:8" ht="13.5">
      <c r="B904" s="29"/>
      <c r="C904" s="79"/>
      <c r="D904" s="28"/>
      <c r="E904" s="28"/>
      <c r="F904" s="28"/>
      <c r="G904" s="28"/>
      <c r="H904" s="30"/>
    </row>
    <row r="905" spans="2:8" ht="13.5">
      <c r="B905" s="29"/>
      <c r="C905" s="80"/>
      <c r="D905" s="28"/>
      <c r="E905" s="28"/>
      <c r="F905" s="28"/>
      <c r="G905" s="28"/>
      <c r="H905" s="30"/>
    </row>
    <row r="906" spans="2:8" ht="13.5">
      <c r="B906" s="29"/>
      <c r="C906" s="80"/>
      <c r="D906" s="28"/>
      <c r="E906" s="28"/>
      <c r="F906" s="28"/>
      <c r="G906" s="28"/>
      <c r="H906" s="30"/>
    </row>
    <row r="907" spans="2:8" ht="13.5">
      <c r="B907" s="29"/>
      <c r="C907" s="80"/>
      <c r="D907" s="28"/>
      <c r="E907" s="28"/>
      <c r="F907" s="28"/>
      <c r="G907" s="28"/>
      <c r="H907" s="30"/>
    </row>
    <row r="908" spans="2:8" ht="13.5">
      <c r="B908" s="29"/>
      <c r="C908" s="80"/>
      <c r="D908" s="28"/>
      <c r="E908" s="28"/>
      <c r="F908" s="28"/>
      <c r="G908" s="28"/>
      <c r="H908" s="30"/>
    </row>
    <row r="909" spans="2:8" ht="13.5">
      <c r="B909" s="29"/>
      <c r="C909" s="80"/>
      <c r="D909" s="28"/>
      <c r="E909" s="28"/>
      <c r="F909" s="28"/>
      <c r="G909" s="28"/>
      <c r="H909" s="30"/>
    </row>
    <row r="910" spans="2:8" ht="13.5">
      <c r="B910" s="29"/>
      <c r="C910" s="80"/>
      <c r="D910" s="28"/>
      <c r="E910" s="28"/>
      <c r="F910" s="28"/>
      <c r="G910" s="28"/>
      <c r="H910" s="30"/>
    </row>
    <row r="911" spans="2:8" ht="13.5">
      <c r="B911" s="29"/>
      <c r="C911" s="80"/>
      <c r="D911" s="28"/>
      <c r="E911" s="28"/>
      <c r="F911" s="28"/>
      <c r="G911" s="28"/>
      <c r="H911" s="30"/>
    </row>
    <row r="912" spans="2:8" ht="13.5">
      <c r="B912" s="29"/>
      <c r="C912" s="80"/>
      <c r="D912" s="28"/>
      <c r="E912" s="28"/>
      <c r="F912" s="28"/>
      <c r="G912" s="28"/>
      <c r="H912" s="30"/>
    </row>
    <row r="913" spans="2:8" ht="13.5">
      <c r="B913" s="29"/>
      <c r="C913" s="80"/>
      <c r="D913" s="28"/>
      <c r="E913" s="28"/>
      <c r="F913" s="28"/>
      <c r="G913" s="28"/>
      <c r="H913" s="30"/>
    </row>
    <row r="914" spans="2:8" ht="13.5">
      <c r="B914" s="29"/>
      <c r="C914" s="80"/>
      <c r="D914" s="28"/>
      <c r="E914" s="28"/>
      <c r="F914" s="28"/>
      <c r="G914" s="28"/>
      <c r="H914" s="30"/>
    </row>
    <row r="915" spans="2:8" ht="13.5">
      <c r="B915" s="29"/>
      <c r="C915" s="80"/>
      <c r="D915" s="28"/>
      <c r="E915" s="28"/>
      <c r="F915" s="28"/>
      <c r="G915" s="28"/>
      <c r="H915" s="30"/>
    </row>
    <row r="916" spans="2:8" ht="13.5">
      <c r="B916" s="29"/>
      <c r="C916" s="80"/>
      <c r="D916" s="28"/>
      <c r="E916" s="28"/>
      <c r="F916" s="28"/>
      <c r="G916" s="28"/>
      <c r="H916" s="30"/>
    </row>
    <row r="917" spans="2:8" ht="13.5">
      <c r="B917" s="29"/>
      <c r="C917" s="80"/>
      <c r="D917" s="28"/>
      <c r="E917" s="28"/>
      <c r="F917" s="28"/>
      <c r="G917" s="28"/>
      <c r="H917" s="30"/>
    </row>
    <row r="918" spans="2:8" ht="13.5">
      <c r="B918" s="29"/>
      <c r="C918" s="80"/>
      <c r="D918" s="28"/>
      <c r="E918" s="28"/>
      <c r="F918" s="28"/>
      <c r="G918" s="28"/>
      <c r="H918" s="30"/>
    </row>
    <row r="919" spans="2:8" ht="13.5">
      <c r="B919" s="29"/>
      <c r="C919" s="80"/>
      <c r="D919" s="28"/>
      <c r="E919" s="28"/>
      <c r="F919" s="28"/>
      <c r="G919" s="28"/>
      <c r="H919" s="30"/>
    </row>
    <row r="920" spans="2:8" ht="13.5">
      <c r="B920" s="29"/>
      <c r="C920" s="80"/>
      <c r="D920" s="28"/>
      <c r="E920" s="28"/>
      <c r="F920" s="28"/>
      <c r="G920" s="28"/>
      <c r="H920" s="30"/>
    </row>
    <row r="921" spans="2:8" ht="13.5">
      <c r="B921" s="29"/>
      <c r="C921" s="80"/>
      <c r="D921" s="28"/>
      <c r="E921" s="28"/>
      <c r="F921" s="28"/>
      <c r="G921" s="28"/>
      <c r="H921" s="30"/>
    </row>
    <row r="922" spans="2:8" ht="13.5">
      <c r="B922" s="29"/>
      <c r="C922" s="80"/>
      <c r="D922" s="28"/>
      <c r="E922" s="28"/>
      <c r="F922" s="28"/>
      <c r="G922" s="28"/>
      <c r="H922" s="30"/>
    </row>
    <row r="923" spans="2:8" ht="13.5">
      <c r="B923" s="29"/>
      <c r="C923" s="80"/>
      <c r="D923" s="28"/>
      <c r="E923" s="28"/>
      <c r="F923" s="28"/>
      <c r="G923" s="28"/>
      <c r="H923" s="30"/>
    </row>
    <row r="924" spans="2:8" ht="13.5">
      <c r="B924" s="29"/>
      <c r="C924" s="80"/>
      <c r="D924" s="28"/>
      <c r="E924" s="28"/>
      <c r="F924" s="28"/>
      <c r="G924" s="28"/>
      <c r="H924" s="30"/>
    </row>
    <row r="925" spans="2:8" ht="13.5">
      <c r="B925" s="29"/>
      <c r="C925" s="80"/>
      <c r="D925" s="28"/>
      <c r="E925" s="28"/>
      <c r="F925" s="28"/>
      <c r="G925" s="28"/>
      <c r="H925" s="30"/>
    </row>
    <row r="926" spans="2:8" ht="13.5">
      <c r="B926" s="29"/>
      <c r="C926" s="80"/>
      <c r="D926" s="28"/>
      <c r="E926" s="28"/>
      <c r="F926" s="28"/>
      <c r="G926" s="28"/>
      <c r="H926" s="30"/>
    </row>
    <row r="927" spans="2:8" ht="13.5">
      <c r="B927" s="29"/>
      <c r="C927" s="80"/>
      <c r="D927" s="28"/>
      <c r="E927" s="28"/>
      <c r="F927" s="28"/>
      <c r="G927" s="28"/>
      <c r="H927" s="30"/>
    </row>
    <row r="928" spans="2:8" ht="13.5">
      <c r="B928" s="29"/>
      <c r="C928" s="80"/>
      <c r="D928" s="28"/>
      <c r="E928" s="28"/>
      <c r="F928" s="28"/>
      <c r="G928" s="28"/>
      <c r="H928" s="30"/>
    </row>
    <row r="929" spans="2:8" ht="13.5">
      <c r="B929" s="29"/>
      <c r="C929" s="80"/>
      <c r="D929" s="28"/>
      <c r="E929" s="28"/>
      <c r="F929" s="28"/>
      <c r="G929" s="28"/>
      <c r="H929" s="30"/>
    </row>
    <row r="930" spans="2:8" ht="13.5">
      <c r="B930" s="29"/>
      <c r="C930" s="80"/>
      <c r="D930" s="28"/>
      <c r="E930" s="28"/>
      <c r="F930" s="28"/>
      <c r="G930" s="28"/>
      <c r="H930" s="30"/>
    </row>
    <row r="931" spans="2:8" ht="13.5">
      <c r="B931" s="29"/>
      <c r="C931" s="80"/>
      <c r="D931" s="28"/>
      <c r="E931" s="28"/>
      <c r="F931" s="28"/>
      <c r="G931" s="28"/>
      <c r="H931" s="30"/>
    </row>
    <row r="932" spans="2:8" ht="13.5">
      <c r="B932" s="29"/>
      <c r="C932" s="80"/>
      <c r="D932" s="28"/>
      <c r="E932" s="28"/>
      <c r="F932" s="28"/>
      <c r="G932" s="28"/>
      <c r="H932" s="30"/>
    </row>
    <row r="933" spans="2:8" ht="13.5">
      <c r="B933" s="29"/>
      <c r="C933" s="80"/>
      <c r="D933" s="28"/>
      <c r="E933" s="28"/>
      <c r="F933" s="28"/>
      <c r="G933" s="28"/>
      <c r="H933" s="30"/>
    </row>
    <row r="934" spans="2:8" ht="13.5">
      <c r="B934" s="29"/>
      <c r="C934" s="80"/>
      <c r="D934" s="28"/>
      <c r="E934" s="28"/>
      <c r="F934" s="28"/>
      <c r="G934" s="28"/>
      <c r="H934" s="30"/>
    </row>
    <row r="935" spans="2:8" ht="13.5">
      <c r="B935" s="29"/>
      <c r="C935" s="80"/>
      <c r="D935" s="28"/>
      <c r="E935" s="28"/>
      <c r="F935" s="28"/>
      <c r="G935" s="28"/>
      <c r="H935" s="30"/>
    </row>
    <row r="936" spans="2:8" ht="13.5">
      <c r="B936" s="29"/>
      <c r="C936" s="80"/>
      <c r="D936" s="28"/>
      <c r="E936" s="28"/>
      <c r="F936" s="28"/>
      <c r="G936" s="28"/>
      <c r="H936" s="30"/>
    </row>
    <row r="937" spans="2:8" ht="13.5">
      <c r="B937" s="29"/>
      <c r="C937" s="80"/>
      <c r="D937" s="28"/>
      <c r="E937" s="28"/>
      <c r="F937" s="28"/>
      <c r="G937" s="28"/>
      <c r="H937" s="30"/>
    </row>
    <row r="938" spans="2:8" ht="13.5">
      <c r="B938" s="29"/>
      <c r="C938" s="80"/>
      <c r="D938" s="28"/>
      <c r="E938" s="28"/>
      <c r="F938" s="28"/>
      <c r="G938" s="28"/>
      <c r="H938" s="30"/>
    </row>
    <row r="939" spans="2:8" ht="13.5">
      <c r="B939" s="29"/>
      <c r="C939" s="80"/>
      <c r="D939" s="28"/>
      <c r="E939" s="28"/>
      <c r="F939" s="28"/>
      <c r="G939" s="28"/>
      <c r="H939" s="30"/>
    </row>
    <row r="940" spans="2:8" ht="13.5">
      <c r="B940" s="29"/>
      <c r="C940" s="80"/>
      <c r="D940" s="28"/>
      <c r="E940" s="28"/>
      <c r="F940" s="28"/>
      <c r="G940" s="28"/>
      <c r="H940" s="30"/>
    </row>
    <row r="941" spans="2:8" ht="13.5">
      <c r="B941" s="29"/>
      <c r="C941" s="80"/>
      <c r="D941" s="28"/>
      <c r="E941" s="28"/>
      <c r="F941" s="28"/>
      <c r="G941" s="28"/>
      <c r="H941" s="30"/>
    </row>
    <row r="942" spans="2:8" ht="13.5">
      <c r="B942" s="29"/>
      <c r="C942" s="80"/>
      <c r="D942" s="28"/>
      <c r="E942" s="28"/>
      <c r="F942" s="28"/>
      <c r="G942" s="28"/>
      <c r="H942" s="30"/>
    </row>
    <row r="943" spans="2:8" ht="13.5">
      <c r="B943" s="29"/>
      <c r="C943" s="80"/>
      <c r="D943" s="28"/>
      <c r="E943" s="28"/>
      <c r="F943" s="28"/>
      <c r="G943" s="28"/>
      <c r="H943" s="30"/>
    </row>
    <row r="944" spans="2:8" ht="13.5">
      <c r="B944" s="29"/>
      <c r="C944" s="80"/>
      <c r="D944" s="28"/>
      <c r="E944" s="28"/>
      <c r="F944" s="28"/>
      <c r="G944" s="28"/>
      <c r="H944" s="30"/>
    </row>
    <row r="945" spans="2:8" ht="13.5">
      <c r="B945" s="29"/>
      <c r="C945" s="80"/>
      <c r="D945" s="28"/>
      <c r="E945" s="28"/>
      <c r="F945" s="28"/>
      <c r="G945" s="28"/>
      <c r="H945" s="30"/>
    </row>
    <row r="946" spans="2:8" ht="13.5">
      <c r="B946" s="29"/>
      <c r="C946" s="80"/>
      <c r="D946" s="28"/>
      <c r="E946" s="28"/>
      <c r="F946" s="28"/>
      <c r="G946" s="28"/>
      <c r="H946" s="30"/>
    </row>
    <row r="947" spans="2:8" ht="13.5">
      <c r="B947" s="29"/>
      <c r="C947" s="80"/>
      <c r="D947" s="28"/>
      <c r="E947" s="28"/>
      <c r="F947" s="28"/>
      <c r="G947" s="28"/>
      <c r="H947" s="30"/>
    </row>
    <row r="948" spans="2:8" ht="13.5">
      <c r="B948" s="29"/>
      <c r="C948" s="80"/>
      <c r="D948" s="28"/>
      <c r="E948" s="28"/>
      <c r="F948" s="28"/>
      <c r="G948" s="28"/>
      <c r="H948" s="30"/>
    </row>
    <row r="949" spans="2:8" ht="13.5">
      <c r="B949" s="29"/>
      <c r="C949" s="80"/>
      <c r="D949" s="28"/>
      <c r="E949" s="28"/>
      <c r="F949" s="28"/>
      <c r="G949" s="28"/>
      <c r="H949" s="30"/>
    </row>
    <row r="950" spans="2:8" ht="13.5">
      <c r="B950" s="29"/>
      <c r="C950" s="80"/>
      <c r="D950" s="28"/>
      <c r="E950" s="28"/>
      <c r="F950" s="28"/>
      <c r="G950" s="28"/>
      <c r="H950" s="30"/>
    </row>
    <row r="951" spans="2:8" ht="13.5">
      <c r="B951" s="29"/>
      <c r="C951" s="80"/>
      <c r="D951" s="28"/>
      <c r="E951" s="28"/>
      <c r="F951" s="28"/>
      <c r="G951" s="28"/>
      <c r="H951" s="30"/>
    </row>
    <row r="952" spans="2:8" ht="13.5">
      <c r="B952" s="29"/>
      <c r="C952" s="80"/>
      <c r="D952" s="28"/>
      <c r="E952" s="28"/>
      <c r="F952" s="28"/>
      <c r="G952" s="28"/>
      <c r="H952" s="30"/>
    </row>
    <row r="953" spans="2:8" ht="13.5">
      <c r="B953" s="29"/>
      <c r="C953" s="80"/>
      <c r="D953" s="28"/>
      <c r="E953" s="28"/>
      <c r="F953" s="28"/>
      <c r="G953" s="28"/>
      <c r="H953" s="30"/>
    </row>
    <row r="954" spans="2:8" ht="13.5">
      <c r="B954" s="29"/>
      <c r="C954" s="80"/>
      <c r="D954" s="28"/>
      <c r="E954" s="28"/>
      <c r="F954" s="28"/>
      <c r="G954" s="28"/>
      <c r="H954" s="30"/>
    </row>
    <row r="955" spans="2:8" ht="13.5">
      <c r="B955" s="29"/>
      <c r="C955" s="80"/>
      <c r="D955" s="28"/>
      <c r="E955" s="28"/>
      <c r="F955" s="28"/>
      <c r="G955" s="28"/>
      <c r="H955" s="30"/>
    </row>
    <row r="956" spans="2:8" ht="13.5">
      <c r="B956" s="29"/>
      <c r="C956" s="80"/>
      <c r="D956" s="28"/>
      <c r="E956" s="28"/>
      <c r="F956" s="28"/>
      <c r="G956" s="28"/>
      <c r="H956" s="30"/>
    </row>
    <row r="957" spans="2:8" ht="13.5">
      <c r="B957" s="29"/>
      <c r="C957" s="80"/>
      <c r="D957" s="28"/>
      <c r="E957" s="28"/>
      <c r="F957" s="28"/>
      <c r="G957" s="28"/>
      <c r="H957" s="30"/>
    </row>
    <row r="958" spans="2:8" ht="13.5">
      <c r="B958" s="29"/>
      <c r="C958" s="80"/>
      <c r="D958" s="28"/>
      <c r="E958" s="28"/>
      <c r="F958" s="28"/>
      <c r="G958" s="28"/>
      <c r="H958" s="30"/>
    </row>
    <row r="959" spans="2:8" ht="13.5">
      <c r="B959" s="29"/>
      <c r="C959" s="80"/>
      <c r="D959" s="28"/>
      <c r="E959" s="28"/>
      <c r="F959" s="28"/>
      <c r="G959" s="28"/>
      <c r="H959" s="30"/>
    </row>
    <row r="960" spans="2:8" ht="13.5">
      <c r="B960" s="29"/>
      <c r="C960" s="80"/>
      <c r="D960" s="28"/>
      <c r="E960" s="28"/>
      <c r="F960" s="28"/>
      <c r="G960" s="28"/>
      <c r="H960" s="30"/>
    </row>
    <row r="961" spans="2:8" ht="13.5">
      <c r="B961" s="29"/>
      <c r="C961" s="80"/>
      <c r="D961" s="28"/>
      <c r="E961" s="28"/>
      <c r="F961" s="28"/>
      <c r="G961" s="28"/>
      <c r="H961" s="30"/>
    </row>
    <row r="962" spans="2:8" ht="13.5">
      <c r="B962" s="29"/>
      <c r="C962" s="80"/>
      <c r="D962" s="28"/>
      <c r="E962" s="28"/>
      <c r="F962" s="28"/>
      <c r="G962" s="28"/>
      <c r="H962" s="30"/>
    </row>
    <row r="963" spans="2:8" ht="13.5">
      <c r="B963" s="29"/>
      <c r="C963" s="80"/>
      <c r="D963" s="28"/>
      <c r="E963" s="28"/>
      <c r="F963" s="28"/>
      <c r="G963" s="28"/>
      <c r="H963" s="30"/>
    </row>
    <row r="964" ht="13.5">
      <c r="H964" s="30"/>
    </row>
    <row r="965" ht="13.5">
      <c r="H965" s="30"/>
    </row>
  </sheetData>
  <sheetProtection/>
  <mergeCells count="5"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zoomScaleSheetLayoutView="110" zoomScalePageLayoutView="0" workbookViewId="0" topLeftCell="A19">
      <selection activeCell="F22" sqref="F22"/>
    </sheetView>
  </sheetViews>
  <sheetFormatPr defaultColWidth="9.140625" defaultRowHeight="15"/>
  <cols>
    <col min="1" max="1" width="4.57421875" style="19" customWidth="1"/>
    <col min="2" max="2" width="2.140625" style="19" customWidth="1"/>
    <col min="3" max="3" width="3.421875" style="159" customWidth="1"/>
    <col min="4" max="5" width="6.28125" style="19" customWidth="1"/>
    <col min="6" max="6" width="7.57421875" style="19" customWidth="1"/>
    <col min="7" max="9" width="6.28125" style="19" customWidth="1"/>
    <col min="10" max="10" width="5.7109375" style="19" customWidth="1"/>
    <col min="11" max="14" width="6.28125" style="19" customWidth="1"/>
    <col min="15" max="15" width="6.7109375" style="19" bestFit="1" customWidth="1"/>
    <col min="16" max="16" width="7.421875" style="19" customWidth="1"/>
    <col min="17" max="16384" width="9.00390625" style="19" customWidth="1"/>
  </cols>
  <sheetData>
    <row r="1" ht="13.5">
      <c r="A1" s="19" t="s">
        <v>608</v>
      </c>
    </row>
    <row r="3" spans="1:16" ht="13.5">
      <c r="A3" s="100"/>
      <c r="B3" s="100"/>
      <c r="C3" s="157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917</v>
      </c>
    </row>
    <row r="4" spans="1:16" ht="18.75" customHeight="1">
      <c r="A4" s="330" t="s">
        <v>929</v>
      </c>
      <c r="B4" s="322"/>
      <c r="C4" s="319" t="s">
        <v>928</v>
      </c>
      <c r="D4" s="324" t="s">
        <v>637</v>
      </c>
      <c r="E4" s="325"/>
      <c r="F4" s="326"/>
      <c r="G4" s="324" t="s">
        <v>635</v>
      </c>
      <c r="H4" s="325"/>
      <c r="I4" s="325"/>
      <c r="J4" s="325"/>
      <c r="K4" s="325"/>
      <c r="L4" s="325"/>
      <c r="M4" s="325"/>
      <c r="N4" s="325"/>
      <c r="O4" s="326"/>
      <c r="P4" s="327" t="s">
        <v>636</v>
      </c>
    </row>
    <row r="5" spans="1:16" ht="18.75" customHeight="1">
      <c r="A5" s="331"/>
      <c r="B5" s="322"/>
      <c r="C5" s="320"/>
      <c r="D5" s="333" t="s">
        <v>609</v>
      </c>
      <c r="E5" s="333" t="s">
        <v>610</v>
      </c>
      <c r="F5" s="333" t="s">
        <v>611</v>
      </c>
      <c r="G5" s="324" t="s">
        <v>616</v>
      </c>
      <c r="H5" s="325"/>
      <c r="I5" s="325"/>
      <c r="J5" s="326"/>
      <c r="K5" s="324" t="s">
        <v>615</v>
      </c>
      <c r="L5" s="325"/>
      <c r="M5" s="325"/>
      <c r="N5" s="326"/>
      <c r="O5" s="327" t="s">
        <v>673</v>
      </c>
      <c r="P5" s="328"/>
    </row>
    <row r="6" spans="1:16" ht="18.75" customHeight="1">
      <c r="A6" s="332"/>
      <c r="B6" s="323"/>
      <c r="C6" s="321"/>
      <c r="D6" s="334"/>
      <c r="E6" s="334"/>
      <c r="F6" s="334"/>
      <c r="G6" s="22" t="s">
        <v>8</v>
      </c>
      <c r="H6" s="22" t="s">
        <v>612</v>
      </c>
      <c r="I6" s="22" t="s">
        <v>613</v>
      </c>
      <c r="J6" s="22" t="s">
        <v>614</v>
      </c>
      <c r="K6" s="22" t="s">
        <v>8</v>
      </c>
      <c r="L6" s="22" t="s">
        <v>671</v>
      </c>
      <c r="M6" s="22" t="s">
        <v>672</v>
      </c>
      <c r="N6" s="22" t="s">
        <v>614</v>
      </c>
      <c r="O6" s="329"/>
      <c r="P6" s="329"/>
    </row>
    <row r="7" spans="1:16" ht="16.5" customHeight="1">
      <c r="A7" s="94" t="s">
        <v>663</v>
      </c>
      <c r="B7" s="95"/>
      <c r="C7" s="160" t="s">
        <v>617</v>
      </c>
      <c r="D7" s="36">
        <v>1719</v>
      </c>
      <c r="E7" s="36">
        <v>2242</v>
      </c>
      <c r="F7" s="36">
        <v>-523</v>
      </c>
      <c r="G7" s="36">
        <v>5218</v>
      </c>
      <c r="H7" s="36">
        <v>2193</v>
      </c>
      <c r="I7" s="36">
        <v>2970</v>
      </c>
      <c r="J7" s="36">
        <v>55</v>
      </c>
      <c r="K7" s="36">
        <v>5570</v>
      </c>
      <c r="L7" s="36">
        <v>2122</v>
      </c>
      <c r="M7" s="36">
        <v>3401</v>
      </c>
      <c r="N7" s="36">
        <v>47</v>
      </c>
      <c r="O7" s="36">
        <v>-352</v>
      </c>
      <c r="P7" s="37">
        <v>-875</v>
      </c>
    </row>
    <row r="8" spans="1:16" ht="16.5" customHeight="1">
      <c r="A8" s="94"/>
      <c r="B8" s="95"/>
      <c r="C8" s="160" t="s">
        <v>618</v>
      </c>
      <c r="D8" s="36">
        <v>872</v>
      </c>
      <c r="E8" s="36">
        <v>1171</v>
      </c>
      <c r="F8" s="36">
        <v>-299</v>
      </c>
      <c r="G8" s="36">
        <v>2952</v>
      </c>
      <c r="H8" s="36">
        <v>1168</v>
      </c>
      <c r="I8" s="36">
        <v>1746</v>
      </c>
      <c r="J8" s="36">
        <v>38</v>
      </c>
      <c r="K8" s="36">
        <v>3019</v>
      </c>
      <c r="L8" s="36">
        <v>1117</v>
      </c>
      <c r="M8" s="36">
        <v>1874</v>
      </c>
      <c r="N8" s="38">
        <v>28</v>
      </c>
      <c r="O8" s="36">
        <v>-67</v>
      </c>
      <c r="P8" s="37">
        <v>-366</v>
      </c>
    </row>
    <row r="9" spans="1:16" ht="16.5" customHeight="1">
      <c r="A9" s="96"/>
      <c r="B9" s="97"/>
      <c r="C9" s="161" t="s">
        <v>619</v>
      </c>
      <c r="D9" s="98">
        <v>847</v>
      </c>
      <c r="E9" s="98">
        <v>1071</v>
      </c>
      <c r="F9" s="98">
        <v>-224</v>
      </c>
      <c r="G9" s="98">
        <v>2266</v>
      </c>
      <c r="H9" s="98">
        <v>1025</v>
      </c>
      <c r="I9" s="98">
        <v>1224</v>
      </c>
      <c r="J9" s="98">
        <v>17</v>
      </c>
      <c r="K9" s="98">
        <v>2551</v>
      </c>
      <c r="L9" s="98">
        <v>1005</v>
      </c>
      <c r="M9" s="98">
        <v>1527</v>
      </c>
      <c r="N9" s="98">
        <v>19</v>
      </c>
      <c r="O9" s="98">
        <v>-285</v>
      </c>
      <c r="P9" s="99">
        <v>-509</v>
      </c>
    </row>
    <row r="10" spans="1:16" ht="16.5" customHeight="1">
      <c r="A10" s="94" t="s">
        <v>664</v>
      </c>
      <c r="B10" s="95"/>
      <c r="C10" s="160" t="s">
        <v>617</v>
      </c>
      <c r="D10" s="36">
        <v>1683</v>
      </c>
      <c r="E10" s="36">
        <v>2181</v>
      </c>
      <c r="F10" s="36">
        <v>-498</v>
      </c>
      <c r="G10" s="36">
        <v>4894</v>
      </c>
      <c r="H10" s="36">
        <v>2030</v>
      </c>
      <c r="I10" s="36">
        <v>2789</v>
      </c>
      <c r="J10" s="36">
        <v>75</v>
      </c>
      <c r="K10" s="36">
        <v>5499</v>
      </c>
      <c r="L10" s="36">
        <v>2073</v>
      </c>
      <c r="M10" s="36">
        <v>3364</v>
      </c>
      <c r="N10" s="36">
        <v>62</v>
      </c>
      <c r="O10" s="36">
        <v>-605</v>
      </c>
      <c r="P10" s="37">
        <v>-1103</v>
      </c>
    </row>
    <row r="11" spans="1:16" s="26" customFormat="1" ht="16.5" customHeight="1">
      <c r="A11" s="175"/>
      <c r="B11" s="176"/>
      <c r="C11" s="177" t="s">
        <v>618</v>
      </c>
      <c r="D11" s="178">
        <v>837</v>
      </c>
      <c r="E11" s="178">
        <v>1155</v>
      </c>
      <c r="F11" s="178">
        <v>-318</v>
      </c>
      <c r="G11" s="178">
        <v>2795</v>
      </c>
      <c r="H11" s="178">
        <v>1076</v>
      </c>
      <c r="I11" s="178">
        <v>1663</v>
      </c>
      <c r="J11" s="178">
        <v>56</v>
      </c>
      <c r="K11" s="178">
        <v>3081</v>
      </c>
      <c r="L11" s="178">
        <v>1099</v>
      </c>
      <c r="M11" s="178">
        <v>1936</v>
      </c>
      <c r="N11" s="178">
        <v>46</v>
      </c>
      <c r="O11" s="178">
        <v>-286</v>
      </c>
      <c r="P11" s="179">
        <v>-604</v>
      </c>
    </row>
    <row r="12" spans="1:16" ht="16.5" customHeight="1">
      <c r="A12" s="96"/>
      <c r="B12" s="97"/>
      <c r="C12" s="161" t="s">
        <v>619</v>
      </c>
      <c r="D12" s="98">
        <v>846</v>
      </c>
      <c r="E12" s="98">
        <v>1026</v>
      </c>
      <c r="F12" s="98">
        <v>-180</v>
      </c>
      <c r="G12" s="98">
        <v>2099</v>
      </c>
      <c r="H12" s="98">
        <v>954</v>
      </c>
      <c r="I12" s="98">
        <v>1126</v>
      </c>
      <c r="J12" s="98">
        <v>19</v>
      </c>
      <c r="K12" s="98">
        <v>2418</v>
      </c>
      <c r="L12" s="98">
        <v>974</v>
      </c>
      <c r="M12" s="98">
        <v>1428</v>
      </c>
      <c r="N12" s="98">
        <v>16</v>
      </c>
      <c r="O12" s="98">
        <v>-319</v>
      </c>
      <c r="P12" s="99">
        <v>-499</v>
      </c>
    </row>
    <row r="13" spans="1:16" s="26" customFormat="1" ht="16.5" customHeight="1">
      <c r="A13" s="175" t="s">
        <v>665</v>
      </c>
      <c r="B13" s="176"/>
      <c r="C13" s="177" t="s">
        <v>617</v>
      </c>
      <c r="D13" s="178">
        <v>1626</v>
      </c>
      <c r="E13" s="178">
        <v>2231</v>
      </c>
      <c r="F13" s="178">
        <v>-605</v>
      </c>
      <c r="G13" s="178">
        <v>4489</v>
      </c>
      <c r="H13" s="178">
        <v>1871</v>
      </c>
      <c r="I13" s="178">
        <v>2555</v>
      </c>
      <c r="J13" s="178">
        <v>63</v>
      </c>
      <c r="K13" s="178">
        <v>4869</v>
      </c>
      <c r="L13" s="178">
        <v>1844</v>
      </c>
      <c r="M13" s="178">
        <v>2989</v>
      </c>
      <c r="N13" s="178">
        <v>36</v>
      </c>
      <c r="O13" s="178">
        <v>-380</v>
      </c>
      <c r="P13" s="179">
        <v>-985</v>
      </c>
    </row>
    <row r="14" spans="1:16" s="26" customFormat="1" ht="16.5" customHeight="1">
      <c r="A14" s="175"/>
      <c r="B14" s="176"/>
      <c r="C14" s="177" t="s">
        <v>618</v>
      </c>
      <c r="D14" s="178">
        <v>847</v>
      </c>
      <c r="E14" s="178">
        <v>1128</v>
      </c>
      <c r="F14" s="178">
        <v>-281</v>
      </c>
      <c r="G14" s="178">
        <v>2478</v>
      </c>
      <c r="H14" s="178">
        <v>979</v>
      </c>
      <c r="I14" s="178">
        <v>1457</v>
      </c>
      <c r="J14" s="178">
        <v>42</v>
      </c>
      <c r="K14" s="178">
        <v>2598</v>
      </c>
      <c r="L14" s="178">
        <v>948</v>
      </c>
      <c r="M14" s="178">
        <v>1623</v>
      </c>
      <c r="N14" s="178">
        <v>27</v>
      </c>
      <c r="O14" s="178">
        <v>-120</v>
      </c>
      <c r="P14" s="179">
        <v>-401</v>
      </c>
    </row>
    <row r="15" spans="1:16" ht="16.5" customHeight="1">
      <c r="A15" s="96"/>
      <c r="B15" s="97"/>
      <c r="C15" s="161" t="s">
        <v>619</v>
      </c>
      <c r="D15" s="98">
        <v>779</v>
      </c>
      <c r="E15" s="98">
        <v>1103</v>
      </c>
      <c r="F15" s="98">
        <v>-324</v>
      </c>
      <c r="G15" s="98">
        <v>2011</v>
      </c>
      <c r="H15" s="98">
        <v>892</v>
      </c>
      <c r="I15" s="98">
        <v>1098</v>
      </c>
      <c r="J15" s="98">
        <v>21</v>
      </c>
      <c r="K15" s="98">
        <v>2271</v>
      </c>
      <c r="L15" s="98">
        <v>896</v>
      </c>
      <c r="M15" s="98">
        <v>1366</v>
      </c>
      <c r="N15" s="98">
        <v>9</v>
      </c>
      <c r="O15" s="98">
        <v>-260</v>
      </c>
      <c r="P15" s="99">
        <v>-584</v>
      </c>
    </row>
    <row r="16" spans="1:16" s="26" customFormat="1" ht="16.5" customHeight="1">
      <c r="A16" s="175" t="s">
        <v>666</v>
      </c>
      <c r="B16" s="176"/>
      <c r="C16" s="177" t="s">
        <v>617</v>
      </c>
      <c r="D16" s="178">
        <v>1659</v>
      </c>
      <c r="E16" s="178">
        <v>2237</v>
      </c>
      <c r="F16" s="178">
        <v>-578</v>
      </c>
      <c r="G16" s="178">
        <v>4409</v>
      </c>
      <c r="H16" s="178">
        <v>1929</v>
      </c>
      <c r="I16" s="178">
        <v>2426</v>
      </c>
      <c r="J16" s="178">
        <v>54</v>
      </c>
      <c r="K16" s="178">
        <v>5080</v>
      </c>
      <c r="L16" s="178">
        <v>1996</v>
      </c>
      <c r="M16" s="178">
        <v>3037</v>
      </c>
      <c r="N16" s="178">
        <v>47</v>
      </c>
      <c r="O16" s="178">
        <v>-671</v>
      </c>
      <c r="P16" s="179">
        <v>-1249</v>
      </c>
    </row>
    <row r="17" spans="1:16" s="26" customFormat="1" ht="16.5" customHeight="1">
      <c r="A17" s="175"/>
      <c r="B17" s="176"/>
      <c r="C17" s="177" t="s">
        <v>618</v>
      </c>
      <c r="D17" s="178">
        <v>869</v>
      </c>
      <c r="E17" s="178">
        <v>1148</v>
      </c>
      <c r="F17" s="178">
        <v>-279</v>
      </c>
      <c r="G17" s="178">
        <v>2489</v>
      </c>
      <c r="H17" s="178">
        <v>1008</v>
      </c>
      <c r="I17" s="178">
        <v>1444</v>
      </c>
      <c r="J17" s="178">
        <v>37</v>
      </c>
      <c r="K17" s="178">
        <v>2839</v>
      </c>
      <c r="L17" s="178">
        <v>1057</v>
      </c>
      <c r="M17" s="178">
        <v>1753</v>
      </c>
      <c r="N17" s="178">
        <v>29</v>
      </c>
      <c r="O17" s="178">
        <v>-350</v>
      </c>
      <c r="P17" s="179">
        <v>-629</v>
      </c>
    </row>
    <row r="18" spans="1:16" ht="16.5" customHeight="1">
      <c r="A18" s="96"/>
      <c r="B18" s="97"/>
      <c r="C18" s="161" t="s">
        <v>619</v>
      </c>
      <c r="D18" s="98">
        <v>790</v>
      </c>
      <c r="E18" s="98">
        <v>1089</v>
      </c>
      <c r="F18" s="98">
        <v>-299</v>
      </c>
      <c r="G18" s="98">
        <v>1920</v>
      </c>
      <c r="H18" s="98">
        <v>921</v>
      </c>
      <c r="I18" s="98">
        <v>982</v>
      </c>
      <c r="J18" s="98">
        <v>17</v>
      </c>
      <c r="K18" s="98">
        <v>2241</v>
      </c>
      <c r="L18" s="98">
        <v>939</v>
      </c>
      <c r="M18" s="98">
        <v>1284</v>
      </c>
      <c r="N18" s="98">
        <v>18</v>
      </c>
      <c r="O18" s="98">
        <v>-321</v>
      </c>
      <c r="P18" s="99">
        <v>-620</v>
      </c>
    </row>
    <row r="19" spans="1:16" s="26" customFormat="1" ht="16.5" customHeight="1">
      <c r="A19" s="175" t="s">
        <v>667</v>
      </c>
      <c r="B19" s="176"/>
      <c r="C19" s="177" t="s">
        <v>617</v>
      </c>
      <c r="D19" s="178">
        <v>1545</v>
      </c>
      <c r="E19" s="178">
        <v>2401</v>
      </c>
      <c r="F19" s="178">
        <v>-856</v>
      </c>
      <c r="G19" s="178">
        <v>4307</v>
      </c>
      <c r="H19" s="178">
        <v>1894</v>
      </c>
      <c r="I19" s="178">
        <v>2379</v>
      </c>
      <c r="J19" s="178">
        <v>34</v>
      </c>
      <c r="K19" s="178">
        <v>4948</v>
      </c>
      <c r="L19" s="178">
        <v>1905</v>
      </c>
      <c r="M19" s="178">
        <v>2993</v>
      </c>
      <c r="N19" s="178">
        <v>50</v>
      </c>
      <c r="O19" s="178">
        <v>-641</v>
      </c>
      <c r="P19" s="179">
        <v>-1497</v>
      </c>
    </row>
    <row r="20" spans="1:16" s="26" customFormat="1" ht="16.5" customHeight="1">
      <c r="A20" s="175"/>
      <c r="B20" s="176"/>
      <c r="C20" s="177" t="s">
        <v>618</v>
      </c>
      <c r="D20" s="178">
        <v>820</v>
      </c>
      <c r="E20" s="178">
        <v>1203</v>
      </c>
      <c r="F20" s="178">
        <v>-383</v>
      </c>
      <c r="G20" s="178">
        <v>2402</v>
      </c>
      <c r="H20" s="178">
        <v>978</v>
      </c>
      <c r="I20" s="178">
        <v>1405</v>
      </c>
      <c r="J20" s="178">
        <v>19</v>
      </c>
      <c r="K20" s="178">
        <v>2700</v>
      </c>
      <c r="L20" s="178">
        <v>1017</v>
      </c>
      <c r="M20" s="178">
        <v>1659</v>
      </c>
      <c r="N20" s="178">
        <v>24</v>
      </c>
      <c r="O20" s="178">
        <v>-298</v>
      </c>
      <c r="P20" s="179">
        <v>-681</v>
      </c>
    </row>
    <row r="21" spans="1:16" ht="16.5" customHeight="1">
      <c r="A21" s="96"/>
      <c r="B21" s="97"/>
      <c r="C21" s="161" t="s">
        <v>619</v>
      </c>
      <c r="D21" s="98">
        <v>725</v>
      </c>
      <c r="E21" s="98">
        <v>1198</v>
      </c>
      <c r="F21" s="98">
        <v>-473</v>
      </c>
      <c r="G21" s="98">
        <v>1905</v>
      </c>
      <c r="H21" s="98">
        <v>916</v>
      </c>
      <c r="I21" s="98">
        <v>974</v>
      </c>
      <c r="J21" s="98">
        <v>15</v>
      </c>
      <c r="K21" s="98">
        <v>2248</v>
      </c>
      <c r="L21" s="98">
        <v>888</v>
      </c>
      <c r="M21" s="98">
        <v>1334</v>
      </c>
      <c r="N21" s="98">
        <v>26</v>
      </c>
      <c r="O21" s="98">
        <v>-343</v>
      </c>
      <c r="P21" s="99">
        <v>-816</v>
      </c>
    </row>
    <row r="22" spans="1:16" s="26" customFormat="1" ht="16.5" customHeight="1">
      <c r="A22" s="175" t="s">
        <v>763</v>
      </c>
      <c r="B22" s="176"/>
      <c r="C22" s="177" t="s">
        <v>617</v>
      </c>
      <c r="D22" s="178">
        <v>1601</v>
      </c>
      <c r="E22" s="178">
        <v>2525</v>
      </c>
      <c r="F22" s="178">
        <v>-924</v>
      </c>
      <c r="G22" s="178">
        <v>4194</v>
      </c>
      <c r="H22" s="178">
        <v>1879</v>
      </c>
      <c r="I22" s="178">
        <v>2286</v>
      </c>
      <c r="J22" s="178">
        <v>29</v>
      </c>
      <c r="K22" s="178">
        <v>5013</v>
      </c>
      <c r="L22" s="178">
        <v>1866</v>
      </c>
      <c r="M22" s="178">
        <v>3114</v>
      </c>
      <c r="N22" s="178">
        <v>33</v>
      </c>
      <c r="O22" s="178">
        <v>-819</v>
      </c>
      <c r="P22" s="179">
        <v>-1743</v>
      </c>
    </row>
    <row r="23" spans="1:16" s="26" customFormat="1" ht="16.5" customHeight="1">
      <c r="A23" s="175"/>
      <c r="B23" s="176"/>
      <c r="C23" s="177" t="s">
        <v>618</v>
      </c>
      <c r="D23" s="178">
        <v>806</v>
      </c>
      <c r="E23" s="178">
        <v>1272</v>
      </c>
      <c r="F23" s="178">
        <v>-466</v>
      </c>
      <c r="G23" s="178">
        <v>2360</v>
      </c>
      <c r="H23" s="178">
        <v>979</v>
      </c>
      <c r="I23" s="178">
        <v>1366</v>
      </c>
      <c r="J23" s="178">
        <v>15</v>
      </c>
      <c r="K23" s="178">
        <v>2689</v>
      </c>
      <c r="L23" s="178">
        <v>990</v>
      </c>
      <c r="M23" s="178">
        <v>1685</v>
      </c>
      <c r="N23" s="178">
        <v>14</v>
      </c>
      <c r="O23" s="178">
        <v>-329</v>
      </c>
      <c r="P23" s="179">
        <v>-795</v>
      </c>
    </row>
    <row r="24" spans="1:16" ht="16.5" customHeight="1">
      <c r="A24" s="96"/>
      <c r="B24" s="97"/>
      <c r="C24" s="161" t="s">
        <v>619</v>
      </c>
      <c r="D24" s="98">
        <v>795</v>
      </c>
      <c r="E24" s="98">
        <v>1253</v>
      </c>
      <c r="F24" s="98">
        <v>-458</v>
      </c>
      <c r="G24" s="98">
        <v>1834</v>
      </c>
      <c r="H24" s="98">
        <v>900</v>
      </c>
      <c r="I24" s="98">
        <v>920</v>
      </c>
      <c r="J24" s="98">
        <v>14</v>
      </c>
      <c r="K24" s="98">
        <v>2324</v>
      </c>
      <c r="L24" s="98">
        <v>876</v>
      </c>
      <c r="M24" s="98">
        <v>1429</v>
      </c>
      <c r="N24" s="98">
        <v>19</v>
      </c>
      <c r="O24" s="98">
        <v>-490</v>
      </c>
      <c r="P24" s="99">
        <v>-948</v>
      </c>
    </row>
    <row r="25" spans="1:16" s="26" customFormat="1" ht="16.5" customHeight="1">
      <c r="A25" s="175" t="s">
        <v>764</v>
      </c>
      <c r="B25" s="176"/>
      <c r="C25" s="177" t="s">
        <v>617</v>
      </c>
      <c r="D25" s="178">
        <v>1418</v>
      </c>
      <c r="E25" s="178">
        <v>2419</v>
      </c>
      <c r="F25" s="178">
        <v>-1001</v>
      </c>
      <c r="G25" s="178">
        <v>4242</v>
      </c>
      <c r="H25" s="178">
        <v>1897</v>
      </c>
      <c r="I25" s="178">
        <v>2310</v>
      </c>
      <c r="J25" s="178">
        <v>35</v>
      </c>
      <c r="K25" s="178">
        <v>4943</v>
      </c>
      <c r="L25" s="178">
        <v>1943</v>
      </c>
      <c r="M25" s="178">
        <v>2964</v>
      </c>
      <c r="N25" s="178">
        <v>36</v>
      </c>
      <c r="O25" s="178">
        <v>-701</v>
      </c>
      <c r="P25" s="179">
        <v>-1702</v>
      </c>
    </row>
    <row r="26" spans="1:16" s="26" customFormat="1" ht="16.5" customHeight="1">
      <c r="A26" s="175"/>
      <c r="B26" s="176"/>
      <c r="C26" s="177" t="s">
        <v>618</v>
      </c>
      <c r="D26" s="178">
        <v>739</v>
      </c>
      <c r="E26" s="178">
        <v>1173</v>
      </c>
      <c r="F26" s="178">
        <v>-434</v>
      </c>
      <c r="G26" s="178">
        <v>2391</v>
      </c>
      <c r="H26" s="178">
        <v>1001</v>
      </c>
      <c r="I26" s="178">
        <v>1364</v>
      </c>
      <c r="J26" s="178">
        <v>26</v>
      </c>
      <c r="K26" s="178">
        <v>2691</v>
      </c>
      <c r="L26" s="178">
        <v>1027</v>
      </c>
      <c r="M26" s="178">
        <v>1634</v>
      </c>
      <c r="N26" s="178">
        <v>30</v>
      </c>
      <c r="O26" s="178">
        <v>-300</v>
      </c>
      <c r="P26" s="179">
        <v>-734</v>
      </c>
    </row>
    <row r="27" spans="1:16" ht="16.5" customHeight="1">
      <c r="A27" s="96"/>
      <c r="B27" s="97"/>
      <c r="C27" s="161" t="s">
        <v>619</v>
      </c>
      <c r="D27" s="144">
        <v>679</v>
      </c>
      <c r="E27" s="36">
        <v>1246</v>
      </c>
      <c r="F27" s="36">
        <v>-567</v>
      </c>
      <c r="G27" s="36">
        <v>1851</v>
      </c>
      <c r="H27" s="36">
        <v>896</v>
      </c>
      <c r="I27" s="36">
        <v>946</v>
      </c>
      <c r="J27" s="36">
        <v>9</v>
      </c>
      <c r="K27" s="36">
        <v>2252</v>
      </c>
      <c r="L27" s="36">
        <v>916</v>
      </c>
      <c r="M27" s="36">
        <v>1330</v>
      </c>
      <c r="N27" s="36">
        <v>6</v>
      </c>
      <c r="O27" s="36">
        <v>-401</v>
      </c>
      <c r="P27" s="37">
        <v>-968</v>
      </c>
    </row>
    <row r="28" spans="1:16" s="26" customFormat="1" ht="16.5" customHeight="1">
      <c r="A28" s="175" t="s">
        <v>874</v>
      </c>
      <c r="B28" s="176"/>
      <c r="C28" s="177" t="s">
        <v>617</v>
      </c>
      <c r="D28" s="180">
        <v>1521</v>
      </c>
      <c r="E28" s="181">
        <v>2449</v>
      </c>
      <c r="F28" s="181">
        <v>-928</v>
      </c>
      <c r="G28" s="181">
        <v>4154</v>
      </c>
      <c r="H28" s="181">
        <v>1788</v>
      </c>
      <c r="I28" s="181">
        <v>2337</v>
      </c>
      <c r="J28" s="181">
        <v>29</v>
      </c>
      <c r="K28" s="181">
        <v>4934</v>
      </c>
      <c r="L28" s="181">
        <v>1976</v>
      </c>
      <c r="M28" s="181">
        <v>2935</v>
      </c>
      <c r="N28" s="181">
        <v>23</v>
      </c>
      <c r="O28" s="181">
        <v>-780</v>
      </c>
      <c r="P28" s="182">
        <v>-1708</v>
      </c>
    </row>
    <row r="29" spans="1:16" s="26" customFormat="1" ht="16.5" customHeight="1">
      <c r="A29" s="175"/>
      <c r="B29" s="176"/>
      <c r="C29" s="177" t="s">
        <v>618</v>
      </c>
      <c r="D29" s="183">
        <v>798</v>
      </c>
      <c r="E29" s="178">
        <v>1245</v>
      </c>
      <c r="F29" s="178">
        <v>-447</v>
      </c>
      <c r="G29" s="178">
        <v>2363</v>
      </c>
      <c r="H29" s="178">
        <v>978</v>
      </c>
      <c r="I29" s="178">
        <v>1367</v>
      </c>
      <c r="J29" s="178">
        <v>18</v>
      </c>
      <c r="K29" s="178">
        <v>2689</v>
      </c>
      <c r="L29" s="178">
        <v>1033</v>
      </c>
      <c r="M29" s="178">
        <v>1641</v>
      </c>
      <c r="N29" s="178">
        <v>15</v>
      </c>
      <c r="O29" s="178">
        <v>-326</v>
      </c>
      <c r="P29" s="179">
        <v>-773</v>
      </c>
    </row>
    <row r="30" spans="1:16" ht="16.5" customHeight="1">
      <c r="A30" s="96"/>
      <c r="B30" s="97"/>
      <c r="C30" s="161" t="s">
        <v>619</v>
      </c>
      <c r="D30" s="145">
        <v>723</v>
      </c>
      <c r="E30" s="98">
        <v>1204</v>
      </c>
      <c r="F30" s="98">
        <v>-481</v>
      </c>
      <c r="G30" s="98">
        <v>1791</v>
      </c>
      <c r="H30" s="98">
        <v>810</v>
      </c>
      <c r="I30" s="98">
        <v>970</v>
      </c>
      <c r="J30" s="98">
        <v>11</v>
      </c>
      <c r="K30" s="98">
        <v>2245</v>
      </c>
      <c r="L30" s="98">
        <v>943</v>
      </c>
      <c r="M30" s="98">
        <v>1294</v>
      </c>
      <c r="N30" s="98">
        <v>8</v>
      </c>
      <c r="O30" s="98">
        <v>-454</v>
      </c>
      <c r="P30" s="99">
        <v>-935</v>
      </c>
    </row>
    <row r="31" spans="1:16" s="26" customFormat="1" ht="16.5" customHeight="1">
      <c r="A31" s="175" t="s">
        <v>920</v>
      </c>
      <c r="B31" s="176"/>
      <c r="C31" s="177" t="s">
        <v>617</v>
      </c>
      <c r="D31" s="178">
        <v>1427</v>
      </c>
      <c r="E31" s="178">
        <v>2431</v>
      </c>
      <c r="F31" s="178">
        <v>-1004</v>
      </c>
      <c r="G31" s="178">
        <v>4333</v>
      </c>
      <c r="H31" s="178">
        <v>1946</v>
      </c>
      <c r="I31" s="178">
        <v>2360</v>
      </c>
      <c r="J31" s="178">
        <v>27</v>
      </c>
      <c r="K31" s="178">
        <v>4841</v>
      </c>
      <c r="L31" s="178">
        <v>1862</v>
      </c>
      <c r="M31" s="178">
        <v>2941</v>
      </c>
      <c r="N31" s="178">
        <v>38</v>
      </c>
      <c r="O31" s="178">
        <v>-508</v>
      </c>
      <c r="P31" s="179">
        <v>-1512</v>
      </c>
    </row>
    <row r="32" spans="1:16" s="26" customFormat="1" ht="16.5" customHeight="1">
      <c r="A32" s="175"/>
      <c r="B32" s="176"/>
      <c r="C32" s="177" t="s">
        <v>618</v>
      </c>
      <c r="D32" s="178">
        <v>755</v>
      </c>
      <c r="E32" s="178">
        <v>1201</v>
      </c>
      <c r="F32" s="178">
        <v>-446</v>
      </c>
      <c r="G32" s="178">
        <v>2397</v>
      </c>
      <c r="H32" s="178">
        <v>1000</v>
      </c>
      <c r="I32" s="178">
        <v>1381</v>
      </c>
      <c r="J32" s="178">
        <v>16</v>
      </c>
      <c r="K32" s="178">
        <v>2664</v>
      </c>
      <c r="L32" s="178">
        <v>970</v>
      </c>
      <c r="M32" s="178">
        <v>1665</v>
      </c>
      <c r="N32" s="178">
        <v>29</v>
      </c>
      <c r="O32" s="178">
        <v>-267</v>
      </c>
      <c r="P32" s="179">
        <v>-713</v>
      </c>
    </row>
    <row r="33" spans="1:16" ht="16.5" customHeight="1">
      <c r="A33" s="96"/>
      <c r="B33" s="97"/>
      <c r="C33" s="161" t="s">
        <v>619</v>
      </c>
      <c r="D33" s="98">
        <v>672</v>
      </c>
      <c r="E33" s="98">
        <v>1230</v>
      </c>
      <c r="F33" s="98">
        <v>-558</v>
      </c>
      <c r="G33" s="98">
        <v>1936</v>
      </c>
      <c r="H33" s="98">
        <v>946</v>
      </c>
      <c r="I33" s="98">
        <v>979</v>
      </c>
      <c r="J33" s="98">
        <v>11</v>
      </c>
      <c r="K33" s="98">
        <v>2177</v>
      </c>
      <c r="L33" s="98">
        <v>892</v>
      </c>
      <c r="M33" s="98">
        <v>1276</v>
      </c>
      <c r="N33" s="98">
        <v>9</v>
      </c>
      <c r="O33" s="98">
        <v>-241</v>
      </c>
      <c r="P33" s="99">
        <v>-799</v>
      </c>
    </row>
    <row r="34" spans="1:16" s="26" customFormat="1" ht="16.5" customHeight="1">
      <c r="A34" s="184" t="s">
        <v>911</v>
      </c>
      <c r="B34" s="185"/>
      <c r="C34" s="186" t="s">
        <v>617</v>
      </c>
      <c r="D34" s="181">
        <v>1347</v>
      </c>
      <c r="E34" s="181">
        <v>2469</v>
      </c>
      <c r="F34" s="181">
        <v>-1122</v>
      </c>
      <c r="G34" s="181">
        <v>4225</v>
      </c>
      <c r="H34" s="181">
        <v>1779</v>
      </c>
      <c r="I34" s="181">
        <v>2414</v>
      </c>
      <c r="J34" s="181">
        <v>32</v>
      </c>
      <c r="K34" s="181">
        <v>4801</v>
      </c>
      <c r="L34" s="181">
        <v>1724</v>
      </c>
      <c r="M34" s="181">
        <v>3053</v>
      </c>
      <c r="N34" s="181">
        <v>24</v>
      </c>
      <c r="O34" s="181">
        <v>-576</v>
      </c>
      <c r="P34" s="182">
        <v>-1698</v>
      </c>
    </row>
    <row r="35" spans="1:16" s="26" customFormat="1" ht="16.5" customHeight="1">
      <c r="A35" s="175"/>
      <c r="B35" s="176"/>
      <c r="C35" s="177" t="s">
        <v>618</v>
      </c>
      <c r="D35" s="178">
        <v>687</v>
      </c>
      <c r="E35" s="178">
        <v>1212</v>
      </c>
      <c r="F35" s="178">
        <v>-525</v>
      </c>
      <c r="G35" s="178">
        <v>2423</v>
      </c>
      <c r="H35" s="178">
        <v>950</v>
      </c>
      <c r="I35" s="178">
        <v>1449</v>
      </c>
      <c r="J35" s="178">
        <v>24</v>
      </c>
      <c r="K35" s="178">
        <v>2605</v>
      </c>
      <c r="L35" s="178">
        <v>883</v>
      </c>
      <c r="M35" s="178">
        <v>1704</v>
      </c>
      <c r="N35" s="178">
        <v>18</v>
      </c>
      <c r="O35" s="178">
        <v>-182</v>
      </c>
      <c r="P35" s="179">
        <v>-707</v>
      </c>
    </row>
    <row r="36" spans="1:16" ht="16.5" customHeight="1">
      <c r="A36" s="96"/>
      <c r="B36" s="97"/>
      <c r="C36" s="161" t="s">
        <v>619</v>
      </c>
      <c r="D36" s="98">
        <v>660</v>
      </c>
      <c r="E36" s="98">
        <v>1257</v>
      </c>
      <c r="F36" s="98">
        <v>-597</v>
      </c>
      <c r="G36" s="98">
        <v>1802</v>
      </c>
      <c r="H36" s="98">
        <v>829</v>
      </c>
      <c r="I36" s="98">
        <v>965</v>
      </c>
      <c r="J36" s="98">
        <v>8</v>
      </c>
      <c r="K36" s="98">
        <v>2196</v>
      </c>
      <c r="L36" s="98">
        <v>841</v>
      </c>
      <c r="M36" s="98">
        <v>1349</v>
      </c>
      <c r="N36" s="98">
        <v>6</v>
      </c>
      <c r="O36" s="98">
        <v>-394</v>
      </c>
      <c r="P36" s="99">
        <v>-991</v>
      </c>
    </row>
    <row r="37" spans="1:16" s="26" customFormat="1" ht="16.5" customHeight="1">
      <c r="A37" s="175" t="s">
        <v>921</v>
      </c>
      <c r="B37" s="176"/>
      <c r="C37" s="177" t="s">
        <v>617</v>
      </c>
      <c r="D37" s="180">
        <v>1246</v>
      </c>
      <c r="E37" s="181">
        <v>2577</v>
      </c>
      <c r="F37" s="181">
        <v>-1331</v>
      </c>
      <c r="G37" s="181">
        <v>4278</v>
      </c>
      <c r="H37" s="181">
        <v>1766</v>
      </c>
      <c r="I37" s="181">
        <v>2491</v>
      </c>
      <c r="J37" s="181">
        <v>21</v>
      </c>
      <c r="K37" s="181">
        <v>4889</v>
      </c>
      <c r="L37" s="181">
        <v>1831</v>
      </c>
      <c r="M37" s="181">
        <v>3025</v>
      </c>
      <c r="N37" s="181">
        <v>33</v>
      </c>
      <c r="O37" s="181">
        <v>-611</v>
      </c>
      <c r="P37" s="182">
        <v>-1942</v>
      </c>
    </row>
    <row r="38" spans="1:16" ht="16.5" customHeight="1">
      <c r="A38" s="94"/>
      <c r="B38" s="95"/>
      <c r="C38" s="160" t="s">
        <v>618</v>
      </c>
      <c r="D38" s="144">
        <v>624</v>
      </c>
      <c r="E38" s="36">
        <v>1286</v>
      </c>
      <c r="F38" s="36">
        <v>-662</v>
      </c>
      <c r="G38" s="36">
        <v>2476</v>
      </c>
      <c r="H38" s="36">
        <v>959</v>
      </c>
      <c r="I38" s="36">
        <v>1507</v>
      </c>
      <c r="J38" s="36">
        <v>10</v>
      </c>
      <c r="K38" s="36">
        <v>2728</v>
      </c>
      <c r="L38" s="36">
        <v>952</v>
      </c>
      <c r="M38" s="36">
        <v>1756</v>
      </c>
      <c r="N38" s="36">
        <v>20</v>
      </c>
      <c r="O38" s="36">
        <v>-252</v>
      </c>
      <c r="P38" s="37">
        <v>-914</v>
      </c>
    </row>
    <row r="39" spans="1:16" ht="16.5" customHeight="1">
      <c r="A39" s="96"/>
      <c r="B39" s="97"/>
      <c r="C39" s="161" t="s">
        <v>619</v>
      </c>
      <c r="D39" s="145">
        <v>622</v>
      </c>
      <c r="E39" s="98">
        <v>1291</v>
      </c>
      <c r="F39" s="98">
        <v>-669</v>
      </c>
      <c r="G39" s="98">
        <v>1802</v>
      </c>
      <c r="H39" s="98">
        <v>807</v>
      </c>
      <c r="I39" s="98">
        <v>984</v>
      </c>
      <c r="J39" s="98">
        <v>11</v>
      </c>
      <c r="K39" s="98">
        <v>2161</v>
      </c>
      <c r="L39" s="98">
        <v>879</v>
      </c>
      <c r="M39" s="98">
        <v>1269</v>
      </c>
      <c r="N39" s="98">
        <v>13</v>
      </c>
      <c r="O39" s="98">
        <v>-359</v>
      </c>
      <c r="P39" s="99">
        <v>-1028</v>
      </c>
    </row>
    <row r="40" spans="1:16" ht="16.5" customHeight="1">
      <c r="A40" s="175" t="s">
        <v>933</v>
      </c>
      <c r="B40" s="176"/>
      <c r="C40" s="177" t="s">
        <v>617</v>
      </c>
      <c r="D40" s="183">
        <v>1295</v>
      </c>
      <c r="E40" s="178">
        <v>4258</v>
      </c>
      <c r="F40" s="178">
        <v>-1243</v>
      </c>
      <c r="G40" s="178">
        <v>4258</v>
      </c>
      <c r="H40" s="178">
        <v>1748</v>
      </c>
      <c r="I40" s="178">
        <v>2477</v>
      </c>
      <c r="J40" s="178">
        <v>33</v>
      </c>
      <c r="K40" s="178">
        <v>4969</v>
      </c>
      <c r="L40" s="178">
        <v>1755</v>
      </c>
      <c r="M40" s="178">
        <v>3166</v>
      </c>
      <c r="N40" s="178">
        <v>48</v>
      </c>
      <c r="O40" s="178">
        <v>-711</v>
      </c>
      <c r="P40" s="182">
        <v>-1954</v>
      </c>
    </row>
    <row r="41" spans="1:16" ht="16.5" customHeight="1">
      <c r="A41" s="175"/>
      <c r="B41" s="176"/>
      <c r="C41" s="177" t="s">
        <v>618</v>
      </c>
      <c r="D41" s="183">
        <v>626</v>
      </c>
      <c r="E41" s="178">
        <v>1236</v>
      </c>
      <c r="F41" s="178">
        <v>-610</v>
      </c>
      <c r="G41" s="178">
        <v>2504</v>
      </c>
      <c r="H41" s="178">
        <v>965</v>
      </c>
      <c r="I41" s="178">
        <v>1516</v>
      </c>
      <c r="J41" s="178">
        <v>23</v>
      </c>
      <c r="K41" s="178">
        <v>2724</v>
      </c>
      <c r="L41" s="178">
        <v>911</v>
      </c>
      <c r="M41" s="178">
        <v>1786</v>
      </c>
      <c r="N41" s="178">
        <v>27</v>
      </c>
      <c r="O41" s="178">
        <v>-220</v>
      </c>
      <c r="P41" s="179">
        <v>-830</v>
      </c>
    </row>
    <row r="42" spans="1:16" ht="16.5" customHeight="1">
      <c r="A42" s="374"/>
      <c r="B42" s="375"/>
      <c r="C42" s="376" t="s">
        <v>619</v>
      </c>
      <c r="D42" s="377">
        <v>669</v>
      </c>
      <c r="E42" s="378">
        <v>1302</v>
      </c>
      <c r="F42" s="378">
        <v>-633</v>
      </c>
      <c r="G42" s="378">
        <v>1754</v>
      </c>
      <c r="H42" s="378">
        <v>783</v>
      </c>
      <c r="I42" s="378">
        <v>961</v>
      </c>
      <c r="J42" s="378">
        <v>10</v>
      </c>
      <c r="K42" s="378">
        <v>2245</v>
      </c>
      <c r="L42" s="378">
        <v>844</v>
      </c>
      <c r="M42" s="378">
        <v>1380</v>
      </c>
      <c r="N42" s="378">
        <v>21</v>
      </c>
      <c r="O42" s="378">
        <v>-491</v>
      </c>
      <c r="P42" s="379">
        <v>-1124</v>
      </c>
    </row>
    <row r="43" spans="1:16" ht="13.5">
      <c r="A43" s="20"/>
      <c r="B43" s="20"/>
      <c r="C43" s="16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 t="s">
        <v>620</v>
      </c>
    </row>
    <row r="44" spans="1:20" ht="13.5">
      <c r="A44" s="152" t="s">
        <v>914</v>
      </c>
      <c r="B44" s="152" t="s">
        <v>915</v>
      </c>
      <c r="C44" s="163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ht="14.25" customHeight="1">
      <c r="A45" s="152"/>
      <c r="B45" s="152" t="s">
        <v>916</v>
      </c>
      <c r="C45" s="163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" ht="14.25" customHeight="1">
      <c r="A46" s="31"/>
      <c r="B46" s="20"/>
    </row>
    <row r="47" spans="1:16" ht="13.5">
      <c r="A47" s="31"/>
      <c r="B47" s="31"/>
      <c r="C47" s="16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52" ht="13.5">
      <c r="J52" s="143"/>
    </row>
    <row r="53" ht="13.5">
      <c r="J53" s="143"/>
    </row>
    <row r="54" ht="13.5">
      <c r="J54" s="143"/>
    </row>
    <row r="81" ht="13.5">
      <c r="A81" s="8"/>
    </row>
  </sheetData>
  <sheetProtection/>
  <mergeCells count="12">
    <mergeCell ref="A4:A6"/>
    <mergeCell ref="D4:F4"/>
    <mergeCell ref="F5:F6"/>
    <mergeCell ref="E5:E6"/>
    <mergeCell ref="D5:D6"/>
    <mergeCell ref="C4:C6"/>
    <mergeCell ref="B4:B6"/>
    <mergeCell ref="G4:O4"/>
    <mergeCell ref="P4:P6"/>
    <mergeCell ref="O5:O6"/>
    <mergeCell ref="G5:J5"/>
    <mergeCell ref="K5:N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.57421875" style="8" customWidth="1"/>
    <col min="2" max="2" width="3.140625" style="8" customWidth="1"/>
    <col min="3" max="3" width="5.57421875" style="8" customWidth="1"/>
    <col min="4" max="8" width="14.57421875" style="8" customWidth="1"/>
    <col min="9" max="16384" width="9.00390625" style="8" customWidth="1"/>
  </cols>
  <sheetData>
    <row r="1" ht="16.5" customHeight="1">
      <c r="A1" s="1" t="s">
        <v>865</v>
      </c>
    </row>
    <row r="2" spans="1:8" ht="16.5" customHeight="1">
      <c r="A2" s="47"/>
      <c r="B2" s="47"/>
      <c r="C2" s="47"/>
      <c r="D2" s="47"/>
      <c r="E2" s="47"/>
      <c r="F2" s="47"/>
      <c r="G2" s="47"/>
      <c r="H2" s="47"/>
    </row>
    <row r="3" spans="1:8" ht="19.5" customHeight="1">
      <c r="A3" s="125" t="s">
        <v>676</v>
      </c>
      <c r="B3" s="81"/>
      <c r="C3" s="126" t="s">
        <v>675</v>
      </c>
      <c r="D3" s="13" t="s">
        <v>765</v>
      </c>
      <c r="E3" s="13" t="s">
        <v>875</v>
      </c>
      <c r="F3" s="13" t="s">
        <v>909</v>
      </c>
      <c r="G3" s="13" t="s">
        <v>923</v>
      </c>
      <c r="H3" s="380" t="s">
        <v>934</v>
      </c>
    </row>
    <row r="4" spans="1:8" ht="19.5" customHeight="1">
      <c r="A4" s="279" t="s">
        <v>893</v>
      </c>
      <c r="B4" s="335"/>
      <c r="C4" s="282"/>
      <c r="D4" s="12">
        <v>865</v>
      </c>
      <c r="E4" s="12">
        <v>780</v>
      </c>
      <c r="F4" s="11">
        <v>838</v>
      </c>
      <c r="G4" s="148">
        <v>753</v>
      </c>
      <c r="H4" s="381">
        <v>758</v>
      </c>
    </row>
    <row r="5" spans="1:8" ht="19.5" customHeight="1">
      <c r="A5" s="267" t="s">
        <v>894</v>
      </c>
      <c r="B5" s="268"/>
      <c r="C5" s="269"/>
      <c r="D5" s="82">
        <v>294</v>
      </c>
      <c r="E5" s="82">
        <v>263</v>
      </c>
      <c r="F5" s="82">
        <v>266</v>
      </c>
      <c r="G5" s="149">
        <v>251</v>
      </c>
      <c r="H5" s="382">
        <v>240</v>
      </c>
    </row>
    <row r="6" spans="6:8" ht="16.5" customHeight="1">
      <c r="F6" s="9"/>
      <c r="G6" s="9"/>
      <c r="H6" s="9" t="s">
        <v>674</v>
      </c>
    </row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">
    <mergeCell ref="A4:C4"/>
    <mergeCell ref="A5:C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2" width="4.421875" style="86" customWidth="1"/>
    <col min="3" max="3" width="5.7109375" style="86" customWidth="1"/>
    <col min="4" max="8" width="14.28125" style="86" customWidth="1"/>
    <col min="9" max="16384" width="9.00390625" style="86" customWidth="1"/>
  </cols>
  <sheetData>
    <row r="1" spans="1:8" ht="13.5">
      <c r="A1" s="85" t="s">
        <v>907</v>
      </c>
      <c r="B1" s="85"/>
      <c r="D1" s="85"/>
      <c r="E1" s="85"/>
      <c r="F1" s="85"/>
      <c r="G1" s="85"/>
      <c r="H1" s="85"/>
    </row>
    <row r="2" spans="1:8" ht="13.5">
      <c r="A2" s="90"/>
      <c r="B2" s="90"/>
      <c r="C2" s="90"/>
      <c r="D2" s="90"/>
      <c r="E2" s="90"/>
      <c r="F2" s="90"/>
      <c r="G2" s="90"/>
      <c r="H2" s="90"/>
    </row>
    <row r="3" spans="1:8" ht="21" customHeight="1">
      <c r="A3" s="92" t="s">
        <v>866</v>
      </c>
      <c r="B3" s="91"/>
      <c r="C3" s="129" t="s">
        <v>867</v>
      </c>
      <c r="D3" s="92" t="s">
        <v>868</v>
      </c>
      <c r="E3" s="92" t="s">
        <v>869</v>
      </c>
      <c r="F3" s="92" t="s">
        <v>910</v>
      </c>
      <c r="G3" s="92" t="s">
        <v>924</v>
      </c>
      <c r="H3" s="383" t="s">
        <v>935</v>
      </c>
    </row>
    <row r="4" spans="1:8" ht="15" customHeight="1">
      <c r="A4" s="336" t="s">
        <v>870</v>
      </c>
      <c r="B4" s="337"/>
      <c r="C4" s="338"/>
      <c r="D4" s="87">
        <v>1.57</v>
      </c>
      <c r="E4" s="87">
        <v>1.59</v>
      </c>
      <c r="F4" s="87">
        <v>1.56</v>
      </c>
      <c r="G4" s="87">
        <v>1.52</v>
      </c>
      <c r="H4" s="384">
        <v>1.51</v>
      </c>
    </row>
    <row r="5" spans="1:8" ht="15" customHeight="1">
      <c r="A5" s="339" t="s">
        <v>791</v>
      </c>
      <c r="B5" s="340"/>
      <c r="C5" s="341"/>
      <c r="D5" s="88">
        <v>1.43</v>
      </c>
      <c r="E5" s="88">
        <v>1.44</v>
      </c>
      <c r="F5" s="88">
        <v>1.43</v>
      </c>
      <c r="G5" s="88">
        <v>1.41</v>
      </c>
      <c r="H5" s="385">
        <v>1.41</v>
      </c>
    </row>
    <row r="6" spans="1:8" s="89" customFormat="1" ht="15" customHeight="1">
      <c r="A6" s="342" t="s">
        <v>871</v>
      </c>
      <c r="B6" s="343"/>
      <c r="C6" s="344"/>
      <c r="D6" s="93">
        <v>1.42</v>
      </c>
      <c r="E6" s="93">
        <v>1.45</v>
      </c>
      <c r="F6" s="93">
        <v>1.44</v>
      </c>
      <c r="G6" s="93">
        <v>1.43</v>
      </c>
      <c r="H6" s="386">
        <v>1.42</v>
      </c>
    </row>
    <row r="7" spans="6:8" s="89" customFormat="1" ht="13.5">
      <c r="F7" s="167"/>
      <c r="G7" s="167"/>
      <c r="H7" s="168" t="s">
        <v>925</v>
      </c>
    </row>
    <row r="8" spans="1:8" s="89" customFormat="1" ht="15" customHeight="1">
      <c r="A8" s="103" t="s">
        <v>872</v>
      </c>
      <c r="B8" s="103" t="s">
        <v>902</v>
      </c>
      <c r="C8" s="102"/>
      <c r="D8" s="102"/>
      <c r="E8" s="102"/>
      <c r="F8" s="102"/>
      <c r="G8" s="102"/>
      <c r="H8" s="102"/>
    </row>
    <row r="9" spans="2:8" ht="13.5">
      <c r="B9" s="103" t="s">
        <v>918</v>
      </c>
      <c r="C9" s="102"/>
      <c r="D9" s="102"/>
      <c r="E9" s="102"/>
      <c r="F9" s="102"/>
      <c r="G9" s="102"/>
      <c r="H9" s="102"/>
    </row>
    <row r="81" ht="13.5">
      <c r="A81" s="104"/>
    </row>
  </sheetData>
  <sheetProtection/>
  <mergeCells count="3">
    <mergeCell ref="A4:C4"/>
    <mergeCell ref="A5:C5"/>
    <mergeCell ref="A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10" zoomScalePageLayoutView="0" workbookViewId="0" topLeftCell="A1">
      <selection activeCell="G8" sqref="G8"/>
    </sheetView>
  </sheetViews>
  <sheetFormatPr defaultColWidth="9.140625" defaultRowHeight="15"/>
  <cols>
    <col min="1" max="1" width="5.421875" style="1" customWidth="1"/>
    <col min="2" max="2" width="1.28515625" style="1" customWidth="1"/>
    <col min="3" max="3" width="5.421875" style="1" customWidth="1"/>
    <col min="4" max="18" width="6.421875" style="1" customWidth="1"/>
    <col min="19" max="16384" width="9.00390625" style="1" customWidth="1"/>
  </cols>
  <sheetData>
    <row r="1" ht="16.5" customHeight="1">
      <c r="A1" s="1" t="s">
        <v>863</v>
      </c>
    </row>
    <row r="2" spans="1:7" ht="16.5" customHeight="1">
      <c r="A2" s="1" t="s">
        <v>897</v>
      </c>
      <c r="G2" s="130"/>
    </row>
    <row r="3" spans="1:18" ht="21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9.5" customHeight="1">
      <c r="A4" s="352" t="s">
        <v>696</v>
      </c>
      <c r="B4" s="345"/>
      <c r="C4" s="350" t="s">
        <v>862</v>
      </c>
      <c r="D4" s="189"/>
      <c r="E4" s="188" t="s">
        <v>765</v>
      </c>
      <c r="F4" s="188"/>
      <c r="G4" s="187"/>
      <c r="H4" s="191" t="s">
        <v>875</v>
      </c>
      <c r="I4" s="188"/>
      <c r="J4" s="187"/>
      <c r="K4" s="191" t="s">
        <v>909</v>
      </c>
      <c r="L4" s="190"/>
      <c r="M4" s="187"/>
      <c r="N4" s="192" t="s">
        <v>923</v>
      </c>
      <c r="O4" s="190"/>
      <c r="P4" s="387"/>
      <c r="Q4" s="388" t="s">
        <v>934</v>
      </c>
      <c r="R4" s="389"/>
    </row>
    <row r="5" spans="1:18" ht="19.5" customHeight="1">
      <c r="A5" s="353"/>
      <c r="B5" s="346"/>
      <c r="C5" s="351"/>
      <c r="D5" s="131" t="s">
        <v>617</v>
      </c>
      <c r="E5" s="131" t="s">
        <v>618</v>
      </c>
      <c r="F5" s="131" t="s">
        <v>619</v>
      </c>
      <c r="G5" s="131" t="s">
        <v>617</v>
      </c>
      <c r="H5" s="131" t="s">
        <v>618</v>
      </c>
      <c r="I5" s="131" t="s">
        <v>619</v>
      </c>
      <c r="J5" s="132" t="s">
        <v>617</v>
      </c>
      <c r="K5" s="131" t="s">
        <v>618</v>
      </c>
      <c r="L5" s="131" t="s">
        <v>619</v>
      </c>
      <c r="M5" s="132" t="s">
        <v>617</v>
      </c>
      <c r="N5" s="131" t="s">
        <v>618</v>
      </c>
      <c r="O5" s="131" t="s">
        <v>619</v>
      </c>
      <c r="P5" s="390" t="s">
        <v>617</v>
      </c>
      <c r="Q5" s="391" t="s">
        <v>618</v>
      </c>
      <c r="R5" s="391" t="s">
        <v>619</v>
      </c>
    </row>
    <row r="6" spans="1:18" ht="13.5">
      <c r="A6" s="352" t="s">
        <v>617</v>
      </c>
      <c r="B6" s="354"/>
      <c r="C6" s="355"/>
      <c r="D6" s="153">
        <v>2385</v>
      </c>
      <c r="E6" s="153">
        <v>1180</v>
      </c>
      <c r="F6" s="153">
        <v>1205</v>
      </c>
      <c r="G6" s="154">
        <v>2504</v>
      </c>
      <c r="H6" s="154">
        <v>1299</v>
      </c>
      <c r="I6" s="154">
        <v>1205</v>
      </c>
      <c r="J6" s="154">
        <v>2383</v>
      </c>
      <c r="K6" s="154">
        <v>1150</v>
      </c>
      <c r="L6" s="154">
        <v>1233</v>
      </c>
      <c r="M6" s="154">
        <v>2533</v>
      </c>
      <c r="N6" s="154">
        <v>1233</v>
      </c>
      <c r="O6" s="154">
        <v>1300</v>
      </c>
      <c r="P6" s="392">
        <v>2556</v>
      </c>
      <c r="Q6" s="392">
        <v>1266</v>
      </c>
      <c r="R6" s="393">
        <v>1290</v>
      </c>
    </row>
    <row r="7" spans="1:18" ht="13.5">
      <c r="A7" s="347" t="s">
        <v>708</v>
      </c>
      <c r="B7" s="348"/>
      <c r="C7" s="349"/>
      <c r="D7" s="134">
        <v>4</v>
      </c>
      <c r="E7" s="134">
        <v>2</v>
      </c>
      <c r="F7" s="134">
        <v>2</v>
      </c>
      <c r="G7" s="133">
        <v>7</v>
      </c>
      <c r="H7" s="133">
        <v>4</v>
      </c>
      <c r="I7" s="133">
        <v>3</v>
      </c>
      <c r="J7" s="133">
        <v>4</v>
      </c>
      <c r="K7" s="133">
        <v>4</v>
      </c>
      <c r="L7" s="133" t="s">
        <v>759</v>
      </c>
      <c r="M7" s="133">
        <v>6</v>
      </c>
      <c r="N7" s="133">
        <v>2</v>
      </c>
      <c r="O7" s="133">
        <v>4</v>
      </c>
      <c r="P7" s="394">
        <v>3</v>
      </c>
      <c r="Q7" s="394">
        <v>3</v>
      </c>
      <c r="R7" s="395" t="s">
        <v>1148</v>
      </c>
    </row>
    <row r="8" spans="1:18" ht="13.5">
      <c r="A8" s="347" t="s">
        <v>695</v>
      </c>
      <c r="B8" s="348"/>
      <c r="C8" s="349"/>
      <c r="D8" s="134">
        <v>1</v>
      </c>
      <c r="E8" s="134" t="s">
        <v>759</v>
      </c>
      <c r="F8" s="134">
        <v>1</v>
      </c>
      <c r="G8" s="133" t="s">
        <v>759</v>
      </c>
      <c r="H8" s="133" t="s">
        <v>759</v>
      </c>
      <c r="I8" s="133" t="s">
        <v>759</v>
      </c>
      <c r="J8" s="133" t="s">
        <v>759</v>
      </c>
      <c r="K8" s="133" t="s">
        <v>759</v>
      </c>
      <c r="L8" s="133" t="s">
        <v>759</v>
      </c>
      <c r="M8" s="133" t="s">
        <v>759</v>
      </c>
      <c r="N8" s="133" t="s">
        <v>759</v>
      </c>
      <c r="O8" s="133" t="s">
        <v>759</v>
      </c>
      <c r="P8" s="394">
        <v>2</v>
      </c>
      <c r="Q8" s="394" t="s">
        <v>1145</v>
      </c>
      <c r="R8" s="395">
        <v>2</v>
      </c>
    </row>
    <row r="9" spans="1:18" ht="13.5">
      <c r="A9" s="347" t="s">
        <v>694</v>
      </c>
      <c r="B9" s="348"/>
      <c r="C9" s="349"/>
      <c r="D9" s="134">
        <v>1</v>
      </c>
      <c r="E9" s="134">
        <v>1</v>
      </c>
      <c r="F9" s="134" t="s">
        <v>759</v>
      </c>
      <c r="G9" s="133" t="s">
        <v>759</v>
      </c>
      <c r="H9" s="133" t="s">
        <v>759</v>
      </c>
      <c r="I9" s="133" t="s">
        <v>759</v>
      </c>
      <c r="J9" s="133">
        <v>1</v>
      </c>
      <c r="K9" s="133">
        <v>1</v>
      </c>
      <c r="L9" s="133" t="s">
        <v>759</v>
      </c>
      <c r="M9" s="133" t="s">
        <v>759</v>
      </c>
      <c r="N9" s="133" t="s">
        <v>759</v>
      </c>
      <c r="O9" s="133" t="s">
        <v>759</v>
      </c>
      <c r="P9" s="394" t="s">
        <v>1145</v>
      </c>
      <c r="Q9" s="394" t="s">
        <v>1145</v>
      </c>
      <c r="R9" s="395" t="s">
        <v>1145</v>
      </c>
    </row>
    <row r="10" spans="1:18" ht="13.5">
      <c r="A10" s="347" t="s">
        <v>693</v>
      </c>
      <c r="B10" s="348"/>
      <c r="C10" s="349"/>
      <c r="D10" s="134" t="s">
        <v>759</v>
      </c>
      <c r="E10" s="134" t="s">
        <v>759</v>
      </c>
      <c r="F10" s="134" t="s">
        <v>759</v>
      </c>
      <c r="G10" s="133">
        <v>1</v>
      </c>
      <c r="H10" s="133">
        <v>1</v>
      </c>
      <c r="I10" s="133" t="s">
        <v>759</v>
      </c>
      <c r="J10" s="133">
        <v>2</v>
      </c>
      <c r="K10" s="133">
        <v>2</v>
      </c>
      <c r="L10" s="133" t="s">
        <v>759</v>
      </c>
      <c r="M10" s="133" t="s">
        <v>759</v>
      </c>
      <c r="N10" s="133" t="s">
        <v>759</v>
      </c>
      <c r="O10" s="133" t="s">
        <v>759</v>
      </c>
      <c r="P10" s="394">
        <v>1</v>
      </c>
      <c r="Q10" s="394">
        <v>1</v>
      </c>
      <c r="R10" s="395" t="s">
        <v>1145</v>
      </c>
    </row>
    <row r="11" spans="1:18" ht="13.5">
      <c r="A11" s="347" t="s">
        <v>692</v>
      </c>
      <c r="B11" s="348"/>
      <c r="C11" s="349"/>
      <c r="D11" s="134">
        <v>3</v>
      </c>
      <c r="E11" s="134">
        <v>2</v>
      </c>
      <c r="F11" s="134">
        <v>1</v>
      </c>
      <c r="G11" s="133">
        <v>4</v>
      </c>
      <c r="H11" s="133">
        <v>3</v>
      </c>
      <c r="I11" s="133">
        <v>1</v>
      </c>
      <c r="J11" s="133" t="s">
        <v>759</v>
      </c>
      <c r="K11" s="133" t="s">
        <v>759</v>
      </c>
      <c r="L11" s="133" t="s">
        <v>759</v>
      </c>
      <c r="M11" s="133">
        <v>1</v>
      </c>
      <c r="N11" s="133">
        <v>1</v>
      </c>
      <c r="O11" s="133" t="s">
        <v>759</v>
      </c>
      <c r="P11" s="394">
        <v>3</v>
      </c>
      <c r="Q11" s="394">
        <v>3</v>
      </c>
      <c r="R11" s="395" t="s">
        <v>1145</v>
      </c>
    </row>
    <row r="12" spans="1:18" ht="13.5">
      <c r="A12" s="347" t="s">
        <v>691</v>
      </c>
      <c r="B12" s="348"/>
      <c r="C12" s="349"/>
      <c r="D12" s="134">
        <v>3</v>
      </c>
      <c r="E12" s="134">
        <v>2</v>
      </c>
      <c r="F12" s="134">
        <v>1</v>
      </c>
      <c r="G12" s="133">
        <v>2</v>
      </c>
      <c r="H12" s="133">
        <v>1</v>
      </c>
      <c r="I12" s="133">
        <v>1</v>
      </c>
      <c r="J12" s="133">
        <v>5</v>
      </c>
      <c r="K12" s="133">
        <v>3</v>
      </c>
      <c r="L12" s="133">
        <v>2</v>
      </c>
      <c r="M12" s="133">
        <v>6</v>
      </c>
      <c r="N12" s="133">
        <v>4</v>
      </c>
      <c r="O12" s="133">
        <v>2</v>
      </c>
      <c r="P12" s="394">
        <v>2</v>
      </c>
      <c r="Q12" s="394">
        <v>2</v>
      </c>
      <c r="R12" s="395" t="s">
        <v>1145</v>
      </c>
    </row>
    <row r="13" spans="1:18" ht="13.5">
      <c r="A13" s="347" t="s">
        <v>690</v>
      </c>
      <c r="B13" s="348"/>
      <c r="C13" s="349"/>
      <c r="D13" s="134">
        <v>5</v>
      </c>
      <c r="E13" s="134">
        <v>2</v>
      </c>
      <c r="F13" s="134">
        <v>3</v>
      </c>
      <c r="G13" s="133">
        <v>6</v>
      </c>
      <c r="H13" s="133">
        <v>3</v>
      </c>
      <c r="I13" s="133">
        <v>3</v>
      </c>
      <c r="J13" s="133">
        <v>6</v>
      </c>
      <c r="K13" s="133">
        <v>4</v>
      </c>
      <c r="L13" s="133">
        <v>2</v>
      </c>
      <c r="M13" s="133">
        <v>5</v>
      </c>
      <c r="N13" s="133">
        <v>3</v>
      </c>
      <c r="O13" s="133">
        <v>2</v>
      </c>
      <c r="P13" s="394">
        <v>9</v>
      </c>
      <c r="Q13" s="394">
        <v>5</v>
      </c>
      <c r="R13" s="395">
        <v>4</v>
      </c>
    </row>
    <row r="14" spans="1:18" ht="13.5">
      <c r="A14" s="347" t="s">
        <v>689</v>
      </c>
      <c r="B14" s="348"/>
      <c r="C14" s="349"/>
      <c r="D14" s="134">
        <v>10</v>
      </c>
      <c r="E14" s="134">
        <v>8</v>
      </c>
      <c r="F14" s="134">
        <v>2</v>
      </c>
      <c r="G14" s="133">
        <v>7</v>
      </c>
      <c r="H14" s="133">
        <v>7</v>
      </c>
      <c r="I14" s="133" t="s">
        <v>759</v>
      </c>
      <c r="J14" s="133">
        <v>4</v>
      </c>
      <c r="K14" s="133">
        <v>2</v>
      </c>
      <c r="L14" s="133">
        <v>2</v>
      </c>
      <c r="M14" s="133">
        <v>10</v>
      </c>
      <c r="N14" s="133">
        <v>6</v>
      </c>
      <c r="O14" s="133">
        <v>4</v>
      </c>
      <c r="P14" s="394">
        <v>7</v>
      </c>
      <c r="Q14" s="394">
        <v>5</v>
      </c>
      <c r="R14" s="395">
        <v>2</v>
      </c>
    </row>
    <row r="15" spans="1:18" ht="13.5">
      <c r="A15" s="347" t="s">
        <v>688</v>
      </c>
      <c r="B15" s="348"/>
      <c r="C15" s="349"/>
      <c r="D15" s="134">
        <v>15</v>
      </c>
      <c r="E15" s="134">
        <v>11</v>
      </c>
      <c r="F15" s="134">
        <v>4</v>
      </c>
      <c r="G15" s="133">
        <v>17</v>
      </c>
      <c r="H15" s="133">
        <v>12</v>
      </c>
      <c r="I15" s="133">
        <v>5</v>
      </c>
      <c r="J15" s="133">
        <v>13</v>
      </c>
      <c r="K15" s="133">
        <v>4</v>
      </c>
      <c r="L15" s="133">
        <v>9</v>
      </c>
      <c r="M15" s="133">
        <v>10</v>
      </c>
      <c r="N15" s="133">
        <v>6</v>
      </c>
      <c r="O15" s="133">
        <v>4</v>
      </c>
      <c r="P15" s="394">
        <v>14</v>
      </c>
      <c r="Q15" s="394">
        <v>9</v>
      </c>
      <c r="R15" s="395">
        <v>5</v>
      </c>
    </row>
    <row r="16" spans="1:18" ht="13.5">
      <c r="A16" s="347" t="s">
        <v>687</v>
      </c>
      <c r="B16" s="348"/>
      <c r="C16" s="349"/>
      <c r="D16" s="134">
        <v>21</v>
      </c>
      <c r="E16" s="134">
        <v>14</v>
      </c>
      <c r="F16" s="134">
        <v>7</v>
      </c>
      <c r="G16" s="133">
        <v>16</v>
      </c>
      <c r="H16" s="133">
        <v>10</v>
      </c>
      <c r="I16" s="133">
        <v>6</v>
      </c>
      <c r="J16" s="133">
        <v>33</v>
      </c>
      <c r="K16" s="133">
        <v>23</v>
      </c>
      <c r="L16" s="133">
        <v>10</v>
      </c>
      <c r="M16" s="133">
        <v>19</v>
      </c>
      <c r="N16" s="133">
        <v>9</v>
      </c>
      <c r="O16" s="133">
        <v>10</v>
      </c>
      <c r="P16" s="394">
        <v>19</v>
      </c>
      <c r="Q16" s="394">
        <v>11</v>
      </c>
      <c r="R16" s="395">
        <v>8</v>
      </c>
    </row>
    <row r="17" spans="1:18" ht="13.5">
      <c r="A17" s="347" t="s">
        <v>686</v>
      </c>
      <c r="B17" s="348"/>
      <c r="C17" s="349"/>
      <c r="D17" s="134">
        <v>28</v>
      </c>
      <c r="E17" s="134">
        <v>18</v>
      </c>
      <c r="F17" s="134">
        <v>10</v>
      </c>
      <c r="G17" s="133">
        <v>35</v>
      </c>
      <c r="H17" s="133">
        <v>25</v>
      </c>
      <c r="I17" s="133">
        <v>10</v>
      </c>
      <c r="J17" s="133">
        <v>29</v>
      </c>
      <c r="K17" s="133">
        <v>20</v>
      </c>
      <c r="L17" s="133">
        <v>9</v>
      </c>
      <c r="M17" s="133">
        <v>30</v>
      </c>
      <c r="N17" s="133">
        <v>16</v>
      </c>
      <c r="O17" s="133">
        <v>14</v>
      </c>
      <c r="P17" s="394">
        <v>26</v>
      </c>
      <c r="Q17" s="394">
        <v>21</v>
      </c>
      <c r="R17" s="395">
        <v>5</v>
      </c>
    </row>
    <row r="18" spans="1:18" ht="13.5">
      <c r="A18" s="347" t="s">
        <v>685</v>
      </c>
      <c r="B18" s="348"/>
      <c r="C18" s="349"/>
      <c r="D18" s="134">
        <v>47</v>
      </c>
      <c r="E18" s="134">
        <v>38</v>
      </c>
      <c r="F18" s="134">
        <v>9</v>
      </c>
      <c r="G18" s="133">
        <v>39</v>
      </c>
      <c r="H18" s="133">
        <v>31</v>
      </c>
      <c r="I18" s="133">
        <v>8</v>
      </c>
      <c r="J18" s="133">
        <v>29</v>
      </c>
      <c r="K18" s="133">
        <v>23</v>
      </c>
      <c r="L18" s="133">
        <v>6</v>
      </c>
      <c r="M18" s="133">
        <v>34</v>
      </c>
      <c r="N18" s="133">
        <v>24</v>
      </c>
      <c r="O18" s="133">
        <v>10</v>
      </c>
      <c r="P18" s="394">
        <v>47</v>
      </c>
      <c r="Q18" s="394">
        <v>31</v>
      </c>
      <c r="R18" s="395">
        <v>16</v>
      </c>
    </row>
    <row r="19" spans="1:18" ht="13.5">
      <c r="A19" s="347" t="s">
        <v>684</v>
      </c>
      <c r="B19" s="348"/>
      <c r="C19" s="349"/>
      <c r="D19" s="134">
        <v>79</v>
      </c>
      <c r="E19" s="134">
        <v>57</v>
      </c>
      <c r="F19" s="134">
        <v>22</v>
      </c>
      <c r="G19" s="133">
        <v>91</v>
      </c>
      <c r="H19" s="133">
        <v>71</v>
      </c>
      <c r="I19" s="133">
        <v>20</v>
      </c>
      <c r="J19" s="133">
        <v>80</v>
      </c>
      <c r="K19" s="133">
        <v>56</v>
      </c>
      <c r="L19" s="133">
        <v>24</v>
      </c>
      <c r="M19" s="133">
        <v>63</v>
      </c>
      <c r="N19" s="133">
        <v>46</v>
      </c>
      <c r="O19" s="133">
        <v>17</v>
      </c>
      <c r="P19" s="394">
        <v>67</v>
      </c>
      <c r="Q19" s="394">
        <v>44</v>
      </c>
      <c r="R19" s="395">
        <v>23</v>
      </c>
    </row>
    <row r="20" spans="1:18" ht="13.5">
      <c r="A20" s="347" t="s">
        <v>683</v>
      </c>
      <c r="B20" s="348"/>
      <c r="C20" s="349"/>
      <c r="D20" s="134">
        <v>121</v>
      </c>
      <c r="E20" s="134">
        <v>92</v>
      </c>
      <c r="F20" s="134">
        <v>29</v>
      </c>
      <c r="G20" s="133">
        <v>145</v>
      </c>
      <c r="H20" s="133">
        <v>100</v>
      </c>
      <c r="I20" s="133">
        <v>45</v>
      </c>
      <c r="J20" s="133">
        <v>129</v>
      </c>
      <c r="K20" s="133">
        <v>94</v>
      </c>
      <c r="L20" s="133">
        <v>35</v>
      </c>
      <c r="M20" s="133">
        <v>137</v>
      </c>
      <c r="N20" s="133">
        <v>100</v>
      </c>
      <c r="O20" s="133">
        <v>37</v>
      </c>
      <c r="P20" s="394">
        <v>159</v>
      </c>
      <c r="Q20" s="394">
        <v>109</v>
      </c>
      <c r="R20" s="395">
        <v>50</v>
      </c>
    </row>
    <row r="21" spans="1:18" ht="13.5">
      <c r="A21" s="347" t="s">
        <v>682</v>
      </c>
      <c r="B21" s="348"/>
      <c r="C21" s="349"/>
      <c r="D21" s="134">
        <v>187</v>
      </c>
      <c r="E21" s="134">
        <v>129</v>
      </c>
      <c r="F21" s="134">
        <v>58</v>
      </c>
      <c r="G21" s="133">
        <v>162</v>
      </c>
      <c r="H21" s="133">
        <v>111</v>
      </c>
      <c r="I21" s="133">
        <v>51</v>
      </c>
      <c r="J21" s="133">
        <v>171</v>
      </c>
      <c r="K21" s="133">
        <v>112</v>
      </c>
      <c r="L21" s="133">
        <v>59</v>
      </c>
      <c r="M21" s="133">
        <v>148</v>
      </c>
      <c r="N21" s="133">
        <v>101</v>
      </c>
      <c r="O21" s="133">
        <v>47</v>
      </c>
      <c r="P21" s="394">
        <v>166</v>
      </c>
      <c r="Q21" s="394">
        <v>117</v>
      </c>
      <c r="R21" s="395">
        <v>49</v>
      </c>
    </row>
    <row r="22" spans="1:18" ht="13.5">
      <c r="A22" s="347" t="s">
        <v>681</v>
      </c>
      <c r="B22" s="348"/>
      <c r="C22" s="349"/>
      <c r="D22" s="134">
        <v>263</v>
      </c>
      <c r="E22" s="134">
        <v>180</v>
      </c>
      <c r="F22" s="134">
        <v>83</v>
      </c>
      <c r="G22" s="133">
        <v>264</v>
      </c>
      <c r="H22" s="133">
        <v>190</v>
      </c>
      <c r="I22" s="133">
        <v>74</v>
      </c>
      <c r="J22" s="133">
        <v>229</v>
      </c>
      <c r="K22" s="133">
        <v>139</v>
      </c>
      <c r="L22" s="133">
        <v>90</v>
      </c>
      <c r="M22" s="133">
        <v>226</v>
      </c>
      <c r="N22" s="133">
        <v>144</v>
      </c>
      <c r="O22" s="133">
        <v>82</v>
      </c>
      <c r="P22" s="394">
        <v>256</v>
      </c>
      <c r="Q22" s="394">
        <v>181</v>
      </c>
      <c r="R22" s="395">
        <v>75</v>
      </c>
    </row>
    <row r="23" spans="1:18" ht="13.5">
      <c r="A23" s="347" t="s">
        <v>680</v>
      </c>
      <c r="B23" s="348"/>
      <c r="C23" s="349"/>
      <c r="D23" s="134">
        <v>423</v>
      </c>
      <c r="E23" s="134">
        <v>239</v>
      </c>
      <c r="F23" s="134">
        <v>184</v>
      </c>
      <c r="G23" s="133">
        <v>430</v>
      </c>
      <c r="H23" s="133">
        <v>257</v>
      </c>
      <c r="I23" s="133">
        <v>173</v>
      </c>
      <c r="J23" s="133">
        <v>374</v>
      </c>
      <c r="K23" s="133">
        <v>207</v>
      </c>
      <c r="L23" s="133">
        <v>167</v>
      </c>
      <c r="M23" s="133">
        <v>382</v>
      </c>
      <c r="N23" s="133">
        <v>237</v>
      </c>
      <c r="O23" s="133">
        <v>145</v>
      </c>
      <c r="P23" s="394">
        <v>391</v>
      </c>
      <c r="Q23" s="394">
        <v>217</v>
      </c>
      <c r="R23" s="395">
        <v>174</v>
      </c>
    </row>
    <row r="24" spans="1:18" ht="13.5">
      <c r="A24" s="347" t="s">
        <v>679</v>
      </c>
      <c r="B24" s="348"/>
      <c r="C24" s="349"/>
      <c r="D24" s="134">
        <v>496</v>
      </c>
      <c r="E24" s="134">
        <v>216</v>
      </c>
      <c r="F24" s="134">
        <v>280</v>
      </c>
      <c r="G24" s="133">
        <v>553</v>
      </c>
      <c r="H24" s="133">
        <v>269</v>
      </c>
      <c r="I24" s="133">
        <v>284</v>
      </c>
      <c r="J24" s="133">
        <v>530</v>
      </c>
      <c r="K24" s="133">
        <v>254</v>
      </c>
      <c r="L24" s="133">
        <v>276</v>
      </c>
      <c r="M24" s="133">
        <v>595</v>
      </c>
      <c r="N24" s="133">
        <v>287</v>
      </c>
      <c r="O24" s="133">
        <v>308</v>
      </c>
      <c r="P24" s="394">
        <v>517</v>
      </c>
      <c r="Q24" s="394">
        <v>250</v>
      </c>
      <c r="R24" s="395">
        <v>267</v>
      </c>
    </row>
    <row r="25" spans="1:18" ht="13.5">
      <c r="A25" s="347" t="s">
        <v>678</v>
      </c>
      <c r="B25" s="348"/>
      <c r="C25" s="349"/>
      <c r="D25" s="134">
        <v>427</v>
      </c>
      <c r="E25" s="134">
        <v>120</v>
      </c>
      <c r="F25" s="134">
        <v>307</v>
      </c>
      <c r="G25" s="133">
        <v>464</v>
      </c>
      <c r="H25" s="133">
        <v>141</v>
      </c>
      <c r="I25" s="133">
        <v>323</v>
      </c>
      <c r="J25" s="133">
        <v>444</v>
      </c>
      <c r="K25" s="133">
        <v>144</v>
      </c>
      <c r="L25" s="133">
        <v>300</v>
      </c>
      <c r="M25" s="133">
        <v>526</v>
      </c>
      <c r="N25" s="133">
        <v>183</v>
      </c>
      <c r="O25" s="133">
        <v>343</v>
      </c>
      <c r="P25" s="394">
        <v>565</v>
      </c>
      <c r="Q25" s="394">
        <v>197</v>
      </c>
      <c r="R25" s="395">
        <v>368</v>
      </c>
    </row>
    <row r="26" spans="1:18" ht="13.5">
      <c r="A26" s="347" t="s">
        <v>677</v>
      </c>
      <c r="B26" s="348"/>
      <c r="C26" s="349"/>
      <c r="D26" s="134">
        <v>205</v>
      </c>
      <c r="E26" s="134">
        <v>45</v>
      </c>
      <c r="F26" s="134">
        <v>160</v>
      </c>
      <c r="G26" s="133">
        <v>205</v>
      </c>
      <c r="H26" s="133">
        <v>51</v>
      </c>
      <c r="I26" s="133">
        <v>154</v>
      </c>
      <c r="J26" s="133">
        <v>240</v>
      </c>
      <c r="K26" s="133">
        <v>52</v>
      </c>
      <c r="L26" s="133">
        <v>188</v>
      </c>
      <c r="M26" s="133">
        <v>265</v>
      </c>
      <c r="N26" s="133">
        <v>57</v>
      </c>
      <c r="O26" s="133">
        <v>208</v>
      </c>
      <c r="P26" s="394">
        <v>232</v>
      </c>
      <c r="Q26" s="394">
        <v>51</v>
      </c>
      <c r="R26" s="395">
        <v>181</v>
      </c>
    </row>
    <row r="27" spans="1:18" ht="13.5">
      <c r="A27" s="347" t="s">
        <v>709</v>
      </c>
      <c r="B27" s="348"/>
      <c r="C27" s="349"/>
      <c r="D27" s="200">
        <v>46</v>
      </c>
      <c r="E27" s="134">
        <v>4</v>
      </c>
      <c r="F27" s="134">
        <v>42</v>
      </c>
      <c r="G27" s="133">
        <v>56</v>
      </c>
      <c r="H27" s="133">
        <v>12</v>
      </c>
      <c r="I27" s="133">
        <v>44</v>
      </c>
      <c r="J27" s="133">
        <v>60</v>
      </c>
      <c r="K27" s="133">
        <v>6</v>
      </c>
      <c r="L27" s="133">
        <v>54</v>
      </c>
      <c r="M27" s="133">
        <v>70</v>
      </c>
      <c r="N27" s="133">
        <v>7</v>
      </c>
      <c r="O27" s="133">
        <v>63</v>
      </c>
      <c r="P27" s="394">
        <v>69</v>
      </c>
      <c r="Q27" s="394">
        <v>8</v>
      </c>
      <c r="R27" s="395">
        <v>61</v>
      </c>
    </row>
    <row r="28" spans="1:18" ht="13.5">
      <c r="A28" s="356" t="s">
        <v>1146</v>
      </c>
      <c r="B28" s="357"/>
      <c r="C28" s="358"/>
      <c r="D28" s="199" t="s">
        <v>1147</v>
      </c>
      <c r="E28" s="155" t="s">
        <v>1147</v>
      </c>
      <c r="F28" s="155" t="s">
        <v>1147</v>
      </c>
      <c r="G28" s="156" t="s">
        <v>1147</v>
      </c>
      <c r="H28" s="156" t="s">
        <v>1147</v>
      </c>
      <c r="I28" s="156" t="s">
        <v>1147</v>
      </c>
      <c r="J28" s="156" t="s">
        <v>1147</v>
      </c>
      <c r="K28" s="156" t="s">
        <v>1147</v>
      </c>
      <c r="L28" s="156" t="s">
        <v>1147</v>
      </c>
      <c r="M28" s="156" t="s">
        <v>1147</v>
      </c>
      <c r="N28" s="156" t="s">
        <v>1147</v>
      </c>
      <c r="O28" s="156" t="s">
        <v>1147</v>
      </c>
      <c r="P28" s="396">
        <v>1</v>
      </c>
      <c r="Q28" s="396">
        <v>1</v>
      </c>
      <c r="R28" s="397" t="s">
        <v>1149</v>
      </c>
    </row>
    <row r="29" spans="10:18" ht="16.5" customHeight="1">
      <c r="J29" s="19"/>
      <c r="K29" s="19"/>
      <c r="L29" s="19"/>
      <c r="M29" s="19"/>
      <c r="N29" s="19"/>
      <c r="O29" s="23"/>
      <c r="P29" s="135"/>
      <c r="Q29" s="135"/>
      <c r="R29" s="23" t="s">
        <v>674</v>
      </c>
    </row>
    <row r="33" ht="13.5">
      <c r="E33" s="130"/>
    </row>
    <row r="34" ht="13.5">
      <c r="F34" s="130"/>
    </row>
    <row r="36" ht="13.5">
      <c r="M36" s="130"/>
    </row>
  </sheetData>
  <sheetProtection/>
  <mergeCells count="26">
    <mergeCell ref="A28:C28"/>
    <mergeCell ref="A27:C27"/>
    <mergeCell ref="A18:C18"/>
    <mergeCell ref="A14:C14"/>
    <mergeCell ref="A12:C12"/>
    <mergeCell ref="A13:C13"/>
    <mergeCell ref="A26:C26"/>
    <mergeCell ref="A19:C19"/>
    <mergeCell ref="A20:C20"/>
    <mergeCell ref="A21:C21"/>
    <mergeCell ref="A9:C9"/>
    <mergeCell ref="A6:C6"/>
    <mergeCell ref="A7:C7"/>
    <mergeCell ref="A24:C24"/>
    <mergeCell ref="A8:C8"/>
    <mergeCell ref="A25:C25"/>
    <mergeCell ref="B4:B5"/>
    <mergeCell ref="A10:C10"/>
    <mergeCell ref="A11:C11"/>
    <mergeCell ref="C4:C5"/>
    <mergeCell ref="A23:C23"/>
    <mergeCell ref="A4:A5"/>
    <mergeCell ref="A15:C15"/>
    <mergeCell ref="A16:C16"/>
    <mergeCell ref="A17:C17"/>
    <mergeCell ref="A22:C2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115" zoomScaleNormal="115" zoomScaleSheetLayoutView="110" zoomScalePageLayoutView="0" workbookViewId="0" topLeftCell="A1">
      <selection activeCell="F17" sqref="F17"/>
    </sheetView>
  </sheetViews>
  <sheetFormatPr defaultColWidth="9.140625" defaultRowHeight="15"/>
  <cols>
    <col min="1" max="1" width="5.140625" style="8" customWidth="1"/>
    <col min="2" max="2" width="3.140625" style="8" customWidth="1"/>
    <col min="3" max="18" width="5.140625" style="8" customWidth="1"/>
    <col min="19" max="16384" width="9.00390625" style="8" customWidth="1"/>
  </cols>
  <sheetData>
    <row r="1" ht="16.5" customHeight="1">
      <c r="A1" s="1" t="s">
        <v>863</v>
      </c>
    </row>
    <row r="2" spans="1:17" ht="16.5" customHeight="1">
      <c r="A2" s="1" t="s">
        <v>864</v>
      </c>
      <c r="I2" s="47"/>
      <c r="Q2" s="47"/>
    </row>
    <row r="3" spans="1:18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9.5" customHeight="1">
      <c r="A4" s="279" t="s">
        <v>676</v>
      </c>
      <c r="B4" s="280"/>
      <c r="C4" s="359" t="s">
        <v>1144</v>
      </c>
      <c r="D4" s="279" t="s">
        <v>765</v>
      </c>
      <c r="E4" s="335"/>
      <c r="F4" s="282"/>
      <c r="G4" s="279" t="s">
        <v>875</v>
      </c>
      <c r="H4" s="335"/>
      <c r="I4" s="282"/>
      <c r="J4" s="279" t="s">
        <v>909</v>
      </c>
      <c r="K4" s="335"/>
      <c r="L4" s="282"/>
      <c r="M4" s="279" t="s">
        <v>923</v>
      </c>
      <c r="N4" s="335"/>
      <c r="O4" s="282"/>
      <c r="P4" s="398" t="s">
        <v>934</v>
      </c>
      <c r="Q4" s="399"/>
      <c r="R4" s="400"/>
    </row>
    <row r="5" spans="1:18" ht="3.75" customHeight="1">
      <c r="A5" s="362"/>
      <c r="B5" s="363"/>
      <c r="C5" s="360"/>
      <c r="D5" s="201"/>
      <c r="E5" s="197"/>
      <c r="F5" s="202"/>
      <c r="G5" s="193"/>
      <c r="H5" s="194"/>
      <c r="I5" s="195"/>
      <c r="J5" s="193"/>
      <c r="K5" s="194"/>
      <c r="L5" s="195"/>
      <c r="M5" s="193"/>
      <c r="N5" s="194"/>
      <c r="O5" s="195"/>
      <c r="P5" s="401"/>
      <c r="Q5" s="402"/>
      <c r="R5" s="403"/>
    </row>
    <row r="6" spans="1:18" ht="19.5" customHeight="1">
      <c r="A6" s="267"/>
      <c r="B6" s="281"/>
      <c r="C6" s="361"/>
      <c r="D6" s="13" t="s">
        <v>617</v>
      </c>
      <c r="E6" s="13" t="s">
        <v>618</v>
      </c>
      <c r="F6" s="13" t="s">
        <v>619</v>
      </c>
      <c r="G6" s="13" t="s">
        <v>617</v>
      </c>
      <c r="H6" s="13" t="s">
        <v>618</v>
      </c>
      <c r="I6" s="13" t="s">
        <v>619</v>
      </c>
      <c r="J6" s="13" t="s">
        <v>617</v>
      </c>
      <c r="K6" s="13" t="s">
        <v>618</v>
      </c>
      <c r="L6" s="35" t="s">
        <v>619</v>
      </c>
      <c r="M6" s="35" t="s">
        <v>617</v>
      </c>
      <c r="N6" s="35" t="s">
        <v>618</v>
      </c>
      <c r="O6" s="35" t="s">
        <v>619</v>
      </c>
      <c r="P6" s="404" t="s">
        <v>617</v>
      </c>
      <c r="Q6" s="404" t="s">
        <v>618</v>
      </c>
      <c r="R6" s="404" t="s">
        <v>619</v>
      </c>
    </row>
    <row r="7" spans="1:19" ht="21.75" customHeight="1">
      <c r="A7" s="279" t="s">
        <v>617</v>
      </c>
      <c r="B7" s="335"/>
      <c r="C7" s="282"/>
      <c r="D7" s="15">
        <v>2385</v>
      </c>
      <c r="E7" s="15">
        <v>1180</v>
      </c>
      <c r="F7" s="15">
        <v>1205</v>
      </c>
      <c r="G7" s="15">
        <v>2504</v>
      </c>
      <c r="H7" s="15">
        <v>1299</v>
      </c>
      <c r="I7" s="15">
        <v>1205</v>
      </c>
      <c r="J7" s="15">
        <v>2383</v>
      </c>
      <c r="K7" s="15">
        <v>1150</v>
      </c>
      <c r="L7" s="32">
        <v>1233</v>
      </c>
      <c r="M7" s="32">
        <v>2533</v>
      </c>
      <c r="N7" s="32">
        <v>1233</v>
      </c>
      <c r="O7" s="32">
        <v>1300</v>
      </c>
      <c r="P7" s="405">
        <v>2556</v>
      </c>
      <c r="Q7" s="405">
        <v>1266</v>
      </c>
      <c r="R7" s="406">
        <v>1290</v>
      </c>
      <c r="S7" s="14"/>
    </row>
    <row r="8" spans="1:19" ht="21.75" customHeight="1">
      <c r="A8" s="411" t="s">
        <v>707</v>
      </c>
      <c r="B8" s="412"/>
      <c r="C8" s="413"/>
      <c r="D8" s="17">
        <v>652</v>
      </c>
      <c r="E8" s="17">
        <v>384</v>
      </c>
      <c r="F8" s="17">
        <v>268</v>
      </c>
      <c r="G8" s="17">
        <v>665</v>
      </c>
      <c r="H8" s="17">
        <v>417</v>
      </c>
      <c r="I8" s="17">
        <v>248</v>
      </c>
      <c r="J8" s="17">
        <v>671</v>
      </c>
      <c r="K8" s="17">
        <v>389</v>
      </c>
      <c r="L8" s="36">
        <v>282</v>
      </c>
      <c r="M8" s="36">
        <v>664</v>
      </c>
      <c r="N8" s="36">
        <v>395</v>
      </c>
      <c r="O8" s="36">
        <v>269</v>
      </c>
      <c r="P8" s="407">
        <v>677</v>
      </c>
      <c r="Q8" s="407">
        <v>409</v>
      </c>
      <c r="R8" s="408">
        <v>268</v>
      </c>
      <c r="S8" s="14"/>
    </row>
    <row r="9" spans="1:19" ht="21.75" customHeight="1">
      <c r="A9" s="411" t="s">
        <v>706</v>
      </c>
      <c r="B9" s="412"/>
      <c r="C9" s="413"/>
      <c r="D9" s="17">
        <v>399</v>
      </c>
      <c r="E9" s="17">
        <v>185</v>
      </c>
      <c r="F9" s="17">
        <v>214</v>
      </c>
      <c r="G9" s="17">
        <v>409</v>
      </c>
      <c r="H9" s="17">
        <v>182</v>
      </c>
      <c r="I9" s="17">
        <v>227</v>
      </c>
      <c r="J9" s="17">
        <v>349</v>
      </c>
      <c r="K9" s="17">
        <v>150</v>
      </c>
      <c r="L9" s="36">
        <v>199</v>
      </c>
      <c r="M9" s="36">
        <v>436</v>
      </c>
      <c r="N9" s="36">
        <v>172</v>
      </c>
      <c r="O9" s="36">
        <v>264</v>
      </c>
      <c r="P9" s="407">
        <v>440</v>
      </c>
      <c r="Q9" s="407">
        <v>179</v>
      </c>
      <c r="R9" s="408">
        <v>261</v>
      </c>
      <c r="S9" s="14"/>
    </row>
    <row r="10" spans="1:19" ht="21.75" customHeight="1">
      <c r="A10" s="411" t="s">
        <v>705</v>
      </c>
      <c r="B10" s="412"/>
      <c r="C10" s="413"/>
      <c r="D10" s="17">
        <v>16</v>
      </c>
      <c r="E10" s="17">
        <v>5</v>
      </c>
      <c r="F10" s="17">
        <v>11</v>
      </c>
      <c r="G10" s="17">
        <v>24</v>
      </c>
      <c r="H10" s="17">
        <v>6</v>
      </c>
      <c r="I10" s="17">
        <v>18</v>
      </c>
      <c r="J10" s="17">
        <v>22</v>
      </c>
      <c r="K10" s="17">
        <v>9</v>
      </c>
      <c r="L10" s="36">
        <v>13</v>
      </c>
      <c r="M10" s="36">
        <v>28</v>
      </c>
      <c r="N10" s="36">
        <v>6</v>
      </c>
      <c r="O10" s="36">
        <v>22</v>
      </c>
      <c r="P10" s="407">
        <v>37</v>
      </c>
      <c r="Q10" s="407">
        <v>19</v>
      </c>
      <c r="R10" s="408">
        <v>18</v>
      </c>
      <c r="S10" s="14"/>
    </row>
    <row r="11" spans="1:19" ht="21.75" customHeight="1">
      <c r="A11" s="411" t="s">
        <v>704</v>
      </c>
      <c r="B11" s="412"/>
      <c r="C11" s="413"/>
      <c r="D11" s="17">
        <v>254</v>
      </c>
      <c r="E11" s="17">
        <v>125</v>
      </c>
      <c r="F11" s="17">
        <v>129</v>
      </c>
      <c r="G11" s="17">
        <v>265</v>
      </c>
      <c r="H11" s="17">
        <v>128</v>
      </c>
      <c r="I11" s="17">
        <v>137</v>
      </c>
      <c r="J11" s="17">
        <v>220</v>
      </c>
      <c r="K11" s="17">
        <v>98</v>
      </c>
      <c r="L11" s="36">
        <v>122</v>
      </c>
      <c r="M11" s="36">
        <v>229</v>
      </c>
      <c r="N11" s="36">
        <v>97</v>
      </c>
      <c r="O11" s="36">
        <v>132</v>
      </c>
      <c r="P11" s="407">
        <v>254</v>
      </c>
      <c r="Q11" s="407">
        <v>107</v>
      </c>
      <c r="R11" s="408">
        <v>147</v>
      </c>
      <c r="S11" s="14"/>
    </row>
    <row r="12" spans="1:19" ht="21.75" customHeight="1">
      <c r="A12" s="411" t="s">
        <v>703</v>
      </c>
      <c r="B12" s="412"/>
      <c r="C12" s="413"/>
      <c r="D12" s="17">
        <v>231</v>
      </c>
      <c r="E12" s="17">
        <v>129</v>
      </c>
      <c r="F12" s="17">
        <v>102</v>
      </c>
      <c r="G12" s="17">
        <v>239</v>
      </c>
      <c r="H12" s="17">
        <v>138</v>
      </c>
      <c r="I12" s="17">
        <v>101</v>
      </c>
      <c r="J12" s="17">
        <v>203</v>
      </c>
      <c r="K12" s="17">
        <v>112</v>
      </c>
      <c r="L12" s="36">
        <v>91</v>
      </c>
      <c r="M12" s="36">
        <v>185</v>
      </c>
      <c r="N12" s="36">
        <v>117</v>
      </c>
      <c r="O12" s="36">
        <v>68</v>
      </c>
      <c r="P12" s="407">
        <v>165</v>
      </c>
      <c r="Q12" s="407">
        <v>103</v>
      </c>
      <c r="R12" s="408">
        <v>62</v>
      </c>
      <c r="S12" s="14"/>
    </row>
    <row r="13" spans="1:19" ht="21.75" customHeight="1">
      <c r="A13" s="411" t="s">
        <v>702</v>
      </c>
      <c r="B13" s="412"/>
      <c r="C13" s="413"/>
      <c r="D13" s="17">
        <v>24</v>
      </c>
      <c r="E13" s="17">
        <v>17</v>
      </c>
      <c r="F13" s="17">
        <v>7</v>
      </c>
      <c r="G13" s="17">
        <v>22</v>
      </c>
      <c r="H13" s="17">
        <v>12</v>
      </c>
      <c r="I13" s="17">
        <v>10</v>
      </c>
      <c r="J13" s="17">
        <v>20</v>
      </c>
      <c r="K13" s="17">
        <v>13</v>
      </c>
      <c r="L13" s="36">
        <v>7</v>
      </c>
      <c r="M13" s="36">
        <v>20</v>
      </c>
      <c r="N13" s="36">
        <v>16</v>
      </c>
      <c r="O13" s="36">
        <v>4</v>
      </c>
      <c r="P13" s="407">
        <v>28</v>
      </c>
      <c r="Q13" s="407">
        <v>18</v>
      </c>
      <c r="R13" s="408">
        <v>10</v>
      </c>
      <c r="S13" s="14"/>
    </row>
    <row r="14" spans="1:19" ht="21.75" customHeight="1">
      <c r="A14" s="411" t="s">
        <v>701</v>
      </c>
      <c r="B14" s="412"/>
      <c r="C14" s="413"/>
      <c r="D14" s="17">
        <v>51</v>
      </c>
      <c r="E14" s="17">
        <v>24</v>
      </c>
      <c r="F14" s="17">
        <v>27</v>
      </c>
      <c r="G14" s="17">
        <v>42</v>
      </c>
      <c r="H14" s="17">
        <v>18</v>
      </c>
      <c r="I14" s="17">
        <v>24</v>
      </c>
      <c r="J14" s="17">
        <v>41</v>
      </c>
      <c r="K14" s="17">
        <v>22</v>
      </c>
      <c r="L14" s="36">
        <v>19</v>
      </c>
      <c r="M14" s="36">
        <v>38</v>
      </c>
      <c r="N14" s="36">
        <v>16</v>
      </c>
      <c r="O14" s="36">
        <v>22</v>
      </c>
      <c r="P14" s="407">
        <v>33</v>
      </c>
      <c r="Q14" s="407">
        <v>21</v>
      </c>
      <c r="R14" s="408">
        <v>12</v>
      </c>
      <c r="S14" s="14"/>
    </row>
    <row r="15" spans="1:19" ht="21.75" customHeight="1">
      <c r="A15" s="411" t="s">
        <v>700</v>
      </c>
      <c r="B15" s="412"/>
      <c r="C15" s="413"/>
      <c r="D15" s="17">
        <v>174</v>
      </c>
      <c r="E15" s="17">
        <v>40</v>
      </c>
      <c r="F15" s="17">
        <v>134</v>
      </c>
      <c r="G15" s="17">
        <v>186</v>
      </c>
      <c r="H15" s="17">
        <v>54</v>
      </c>
      <c r="I15" s="17">
        <v>132</v>
      </c>
      <c r="J15" s="17">
        <v>211</v>
      </c>
      <c r="K15" s="17">
        <v>53</v>
      </c>
      <c r="L15" s="36">
        <v>158</v>
      </c>
      <c r="M15" s="36">
        <v>205</v>
      </c>
      <c r="N15" s="36">
        <v>70</v>
      </c>
      <c r="O15" s="36">
        <v>135</v>
      </c>
      <c r="P15" s="407">
        <v>209</v>
      </c>
      <c r="Q15" s="407">
        <v>57</v>
      </c>
      <c r="R15" s="408">
        <v>152</v>
      </c>
      <c r="S15" s="14"/>
    </row>
    <row r="16" spans="1:19" ht="21" customHeight="1">
      <c r="A16" s="411" t="s">
        <v>699</v>
      </c>
      <c r="B16" s="412"/>
      <c r="C16" s="413"/>
      <c r="D16" s="17">
        <v>79</v>
      </c>
      <c r="E16" s="17">
        <v>44</v>
      </c>
      <c r="F16" s="17">
        <v>35</v>
      </c>
      <c r="G16" s="17">
        <v>101</v>
      </c>
      <c r="H16" s="17">
        <v>65</v>
      </c>
      <c r="I16" s="17">
        <v>36</v>
      </c>
      <c r="J16" s="17">
        <v>80</v>
      </c>
      <c r="K16" s="17">
        <v>42</v>
      </c>
      <c r="L16" s="36">
        <v>38</v>
      </c>
      <c r="M16" s="36">
        <v>71</v>
      </c>
      <c r="N16" s="36">
        <v>37</v>
      </c>
      <c r="O16" s="36">
        <v>34</v>
      </c>
      <c r="P16" s="407">
        <v>75</v>
      </c>
      <c r="Q16" s="407">
        <v>50</v>
      </c>
      <c r="R16" s="408">
        <v>25</v>
      </c>
      <c r="S16" s="14"/>
    </row>
    <row r="17" spans="1:19" s="10" customFormat="1" ht="21" customHeight="1">
      <c r="A17" s="414" t="s">
        <v>930</v>
      </c>
      <c r="B17" s="415"/>
      <c r="C17" s="416"/>
      <c r="D17" s="18">
        <v>13</v>
      </c>
      <c r="E17" s="18">
        <v>9</v>
      </c>
      <c r="F17" s="18">
        <v>4</v>
      </c>
      <c r="G17" s="18">
        <v>10</v>
      </c>
      <c r="H17" s="18">
        <v>8</v>
      </c>
      <c r="I17" s="18">
        <v>2</v>
      </c>
      <c r="J17" s="18">
        <v>20</v>
      </c>
      <c r="K17" s="18">
        <v>14</v>
      </c>
      <c r="L17" s="38">
        <v>6</v>
      </c>
      <c r="M17" s="38">
        <v>6</v>
      </c>
      <c r="N17" s="38">
        <v>4</v>
      </c>
      <c r="O17" s="38">
        <v>2</v>
      </c>
      <c r="P17" s="407">
        <v>10</v>
      </c>
      <c r="Q17" s="407">
        <v>8</v>
      </c>
      <c r="R17" s="408">
        <v>2</v>
      </c>
      <c r="S17" s="14"/>
    </row>
    <row r="18" spans="1:19" ht="21.75" customHeight="1">
      <c r="A18" s="411" t="s">
        <v>698</v>
      </c>
      <c r="B18" s="412"/>
      <c r="C18" s="413"/>
      <c r="D18" s="17">
        <v>43</v>
      </c>
      <c r="E18" s="17">
        <v>27</v>
      </c>
      <c r="F18" s="17">
        <v>16</v>
      </c>
      <c r="G18" s="17">
        <v>50</v>
      </c>
      <c r="H18" s="17">
        <v>33</v>
      </c>
      <c r="I18" s="17">
        <v>17</v>
      </c>
      <c r="J18" s="17">
        <v>44</v>
      </c>
      <c r="K18" s="17">
        <v>26</v>
      </c>
      <c r="L18" s="36">
        <v>18</v>
      </c>
      <c r="M18" s="36">
        <v>45</v>
      </c>
      <c r="N18" s="36">
        <v>32</v>
      </c>
      <c r="O18" s="36">
        <v>13</v>
      </c>
      <c r="P18" s="407">
        <v>37</v>
      </c>
      <c r="Q18" s="407">
        <v>25</v>
      </c>
      <c r="R18" s="408">
        <v>12</v>
      </c>
      <c r="S18" s="14"/>
    </row>
    <row r="19" spans="1:21" ht="21.75" customHeight="1">
      <c r="A19" s="417" t="s">
        <v>697</v>
      </c>
      <c r="B19" s="418"/>
      <c r="C19" s="419"/>
      <c r="D19" s="83">
        <v>462</v>
      </c>
      <c r="E19" s="83">
        <v>200</v>
      </c>
      <c r="F19" s="83">
        <v>262</v>
      </c>
      <c r="G19" s="83">
        <v>501</v>
      </c>
      <c r="H19" s="83">
        <v>246</v>
      </c>
      <c r="I19" s="83">
        <v>255</v>
      </c>
      <c r="J19" s="83">
        <v>522</v>
      </c>
      <c r="K19" s="83">
        <v>236</v>
      </c>
      <c r="L19" s="84">
        <v>286</v>
      </c>
      <c r="M19" s="84">
        <v>612</v>
      </c>
      <c r="N19" s="84">
        <v>275</v>
      </c>
      <c r="O19" s="84">
        <v>337</v>
      </c>
      <c r="P19" s="409">
        <v>601</v>
      </c>
      <c r="Q19" s="409">
        <v>278</v>
      </c>
      <c r="R19" s="410">
        <v>323</v>
      </c>
      <c r="S19" s="14"/>
      <c r="T19" s="14"/>
      <c r="U19" s="14"/>
    </row>
    <row r="20" spans="1:18" ht="18" customHeight="1">
      <c r="A20" s="16"/>
      <c r="B20" s="16"/>
      <c r="C20" s="16"/>
      <c r="O20" s="169"/>
      <c r="P20" s="170"/>
      <c r="Q20" s="170"/>
      <c r="R20" s="171" t="s">
        <v>674</v>
      </c>
    </row>
    <row r="21" spans="1:3" ht="16.5" customHeight="1">
      <c r="A21" s="16"/>
      <c r="B21" s="16"/>
      <c r="C21" s="16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21">
    <mergeCell ref="A17:C17"/>
    <mergeCell ref="A18:C18"/>
    <mergeCell ref="A19:C19"/>
    <mergeCell ref="A12:C12"/>
    <mergeCell ref="A13:C13"/>
    <mergeCell ref="A14:C14"/>
    <mergeCell ref="A15:C15"/>
    <mergeCell ref="A16:C16"/>
    <mergeCell ref="A10:C10"/>
    <mergeCell ref="A11:C11"/>
    <mergeCell ref="B4:B6"/>
    <mergeCell ref="A7:C7"/>
    <mergeCell ref="A8:C8"/>
    <mergeCell ref="A9:C9"/>
    <mergeCell ref="A4:A6"/>
    <mergeCell ref="J4:L4"/>
    <mergeCell ref="G4:I4"/>
    <mergeCell ref="D4:F4"/>
    <mergeCell ref="P4:R4"/>
    <mergeCell ref="M4:O4"/>
    <mergeCell ref="C4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2020-03-26T01:07:25Z</dcterms:modified>
  <cp:category/>
  <cp:version/>
  <cp:contentType/>
  <cp:contentStatus/>
</cp:coreProperties>
</file>