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35" windowWidth="19260" windowHeight="4050" activeTab="0"/>
  </bookViews>
  <sheets>
    <sheet name="1" sheetId="1" r:id="rId1"/>
    <sheet name="2" sheetId="2" r:id="rId2"/>
    <sheet name="3" sheetId="3" r:id="rId3"/>
    <sheet name="4" sheetId="4" r:id="rId4"/>
    <sheet name="5(1)" sheetId="5" r:id="rId5"/>
    <sheet name="5(2)" sheetId="6" r:id="rId6"/>
    <sheet name="6" sheetId="7" r:id="rId7"/>
    <sheet name="7" sheetId="8" r:id="rId8"/>
    <sheet name="8(1)" sheetId="9" r:id="rId9"/>
    <sheet name="8(2)" sheetId="10" r:id="rId10"/>
    <sheet name="9" sheetId="11" r:id="rId11"/>
    <sheet name="10" sheetId="12" r:id="rId12"/>
    <sheet name="11" sheetId="13" r:id="rId13"/>
    <sheet name="12" sheetId="14" r:id="rId14"/>
    <sheet name="13(1)" sheetId="15" r:id="rId15"/>
    <sheet name="13(2)" sheetId="16" r:id="rId16"/>
    <sheet name="13(3)" sheetId="17" r:id="rId17"/>
    <sheet name="14" sheetId="18" r:id="rId18"/>
    <sheet name="15" sheetId="19" r:id="rId19"/>
  </sheets>
  <definedNames>
    <definedName name="_xlnm.Print_Area" localSheetId="13">'12'!$A$1:$K$39</definedName>
    <definedName name="_xlnm.Print_Area" localSheetId="2">'3'!$A$1:$M$16</definedName>
  </definedNames>
  <calcPr calcMode="manual" fullCalcOnLoad="1"/>
</workbook>
</file>

<file path=xl/sharedStrings.xml><?xml version="1.0" encoding="utf-8"?>
<sst xmlns="http://schemas.openxmlformats.org/spreadsheetml/2006/main" count="1444" uniqueCount="605">
  <si>
    <t>合併前上越市</t>
  </si>
  <si>
    <t>男</t>
  </si>
  <si>
    <t>女</t>
  </si>
  <si>
    <t>年</t>
  </si>
  <si>
    <t>区分</t>
  </si>
  <si>
    <t>大正 9年</t>
  </si>
  <si>
    <t>大正14年</t>
  </si>
  <si>
    <t>昭和 5年</t>
  </si>
  <si>
    <t>昭和10年</t>
  </si>
  <si>
    <t>昭和15年</t>
  </si>
  <si>
    <t>昭和22年</t>
  </si>
  <si>
    <t>昭和25年</t>
  </si>
  <si>
    <t>昭和30年</t>
  </si>
  <si>
    <t>昭和35年</t>
  </si>
  <si>
    <t>昭和40年</t>
  </si>
  <si>
    <t>昭和45年</t>
  </si>
  <si>
    <t>昭和50年</t>
  </si>
  <si>
    <t>昭和55年</t>
  </si>
  <si>
    <t>昭和60年</t>
  </si>
  <si>
    <t>平成 2年</t>
  </si>
  <si>
    <t>平成 7年</t>
  </si>
  <si>
    <t>平成12年</t>
  </si>
  <si>
    <t>平成17年</t>
  </si>
  <si>
    <t>平成22年</t>
  </si>
  <si>
    <t>（注）</t>
  </si>
  <si>
    <t>２　地区別世帯数・人口</t>
  </si>
  <si>
    <t>（各年10月1日現在）</t>
  </si>
  <si>
    <t>地区名</t>
  </si>
  <si>
    <t>区分</t>
  </si>
  <si>
    <t>年</t>
  </si>
  <si>
    <t>世帯数</t>
  </si>
  <si>
    <t>人口</t>
  </si>
  <si>
    <t>合計</t>
  </si>
  <si>
    <t>高田地区</t>
  </si>
  <si>
    <t>13区計</t>
  </si>
  <si>
    <t>直江津地区</t>
  </si>
  <si>
    <t>吉川区</t>
  </si>
  <si>
    <t>３　常住人口と昼間人口</t>
  </si>
  <si>
    <t>常住地による人口</t>
  </si>
  <si>
    <t>従業も通学もしていない</t>
  </si>
  <si>
    <t>自宅外の市内で従業・通学</t>
  </si>
  <si>
    <t>他県で従業・通学</t>
  </si>
  <si>
    <t>従業地・通学地による人口</t>
  </si>
  <si>
    <t xml:space="preserve"> …</t>
  </si>
  <si>
    <t>①平成12年までは合併前上越市の数値</t>
  </si>
  <si>
    <t>４　人口集中地区別世帯数・人口</t>
  </si>
  <si>
    <t>世帯数</t>
  </si>
  <si>
    <t>常住・夜間人口</t>
  </si>
  <si>
    <t>計</t>
  </si>
  <si>
    <t>計</t>
  </si>
  <si>
    <t>男</t>
  </si>
  <si>
    <t>女</t>
  </si>
  <si>
    <t>面積</t>
  </si>
  <si>
    <t>人口密度</t>
  </si>
  <si>
    <t>平成2年</t>
  </si>
  <si>
    <t>平成2年</t>
  </si>
  <si>
    <t>平成7年</t>
  </si>
  <si>
    <t>平成12年</t>
  </si>
  <si>
    <t>平成17年</t>
  </si>
  <si>
    <t>平成22年</t>
  </si>
  <si>
    <t>５　年齢（5歳階級）別人口</t>
  </si>
  <si>
    <t>年齢</t>
  </si>
  <si>
    <t>実数</t>
  </si>
  <si>
    <t>構成比</t>
  </si>
  <si>
    <t xml:space="preserve"> 0 ～  4 歳</t>
  </si>
  <si>
    <t xml:space="preserve"> 5 ～  9 歳</t>
  </si>
  <si>
    <t>10 ～ 14 歳</t>
  </si>
  <si>
    <t>15 ～ 19 歳</t>
  </si>
  <si>
    <t>20 ～ 24 歳</t>
  </si>
  <si>
    <t>25 ～ 29 歳</t>
  </si>
  <si>
    <t>30 ～ 34 歳</t>
  </si>
  <si>
    <t>35 ～ 39 歳</t>
  </si>
  <si>
    <t>40 ～ 44 歳</t>
  </si>
  <si>
    <t>45 ～ 49 歳</t>
  </si>
  <si>
    <t>50 ～ 54 歳</t>
  </si>
  <si>
    <t>70 ～ 74 歳</t>
  </si>
  <si>
    <t>80 ～ 84 歳</t>
  </si>
  <si>
    <t>85 ～ 89 歳</t>
  </si>
  <si>
    <t>90 ～ 94 歳</t>
  </si>
  <si>
    <t>95 ～ 99 歳</t>
  </si>
  <si>
    <t>100 歳以上</t>
  </si>
  <si>
    <t>年齢不詳</t>
  </si>
  <si>
    <t>年少人口</t>
  </si>
  <si>
    <t>生産年齢人口</t>
  </si>
  <si>
    <t>老年人口</t>
  </si>
  <si>
    <t>老年化指数</t>
  </si>
  <si>
    <t>従属人口指数</t>
  </si>
  <si>
    <t>前期老年者数</t>
  </si>
  <si>
    <t>後期老年者数</t>
  </si>
  <si>
    <t>-</t>
  </si>
  <si>
    <t>①平成12年までは合併前上越市の数値</t>
  </si>
  <si>
    <t xml:space="preserve">  老年化指数＝（老年人口÷年少人口）×100</t>
  </si>
  <si>
    <t xml:space="preserve">  従属人口指数＝｛（年少人口＋老年人口）÷生産年齢人口｝×100   </t>
  </si>
  <si>
    <t>安塚区</t>
  </si>
  <si>
    <t>浦川原区</t>
  </si>
  <si>
    <t>大島区</t>
  </si>
  <si>
    <t>牧区</t>
  </si>
  <si>
    <t>柿崎区</t>
  </si>
  <si>
    <t>大潟区</t>
  </si>
  <si>
    <t>頸城区</t>
  </si>
  <si>
    <t>中郷区</t>
  </si>
  <si>
    <t>板倉区</t>
  </si>
  <si>
    <t>清里区</t>
  </si>
  <si>
    <t>三和区</t>
  </si>
  <si>
    <t>名立区</t>
  </si>
  <si>
    <t>②老年化指数：15歳未満人口（年少人口）100人に対する65歳以上人口（老年人口）の比</t>
  </si>
  <si>
    <t>③従属人口指数：生産年齢人口100人に対する年少人口及び老年人口の比</t>
  </si>
  <si>
    <t>計（配偶関係不詳を除く）</t>
  </si>
  <si>
    <t>未婚</t>
  </si>
  <si>
    <t>配偶者有</t>
  </si>
  <si>
    <t>死別</t>
  </si>
  <si>
    <t>離別</t>
  </si>
  <si>
    <t>配偶関係不詳</t>
  </si>
  <si>
    <t>平成 7年</t>
  </si>
  <si>
    <t>平成12年</t>
  </si>
  <si>
    <t>15～19歳</t>
  </si>
  <si>
    <t>20～24歳</t>
  </si>
  <si>
    <t>25～29歳</t>
  </si>
  <si>
    <t>30～34歳</t>
  </si>
  <si>
    <t>35～39歳</t>
  </si>
  <si>
    <t>40～44歳</t>
  </si>
  <si>
    <t>45～49歳</t>
  </si>
  <si>
    <t>50～54歳</t>
  </si>
  <si>
    <t>55～59歳</t>
  </si>
  <si>
    <t>60～64歳</t>
  </si>
  <si>
    <t>65～69歳</t>
  </si>
  <si>
    <t>70～74歳</t>
  </si>
  <si>
    <t>75～79歳</t>
  </si>
  <si>
    <t>80～84歳</t>
  </si>
  <si>
    <t>85歳以上</t>
  </si>
  <si>
    <t>平成17年</t>
  </si>
  <si>
    <t>平成22年</t>
  </si>
  <si>
    <t xml:space="preserve">- </t>
  </si>
  <si>
    <t>７　生産年齢人口の年齢（5歳階級）別未婚率</t>
  </si>
  <si>
    <t>15～19歳</t>
  </si>
  <si>
    <t>20～24歳</t>
  </si>
  <si>
    <t>25～29歳</t>
  </si>
  <si>
    <t>30～34歳</t>
  </si>
  <si>
    <t>35～39歳</t>
  </si>
  <si>
    <t>40～44歳</t>
  </si>
  <si>
    <t>45～49歳</t>
  </si>
  <si>
    <t>50～54歳</t>
  </si>
  <si>
    <t>55～59歳</t>
  </si>
  <si>
    <t>60～64歳</t>
  </si>
  <si>
    <t>８　世帯の類型別世帯数</t>
  </si>
  <si>
    <t>総数</t>
  </si>
  <si>
    <t>一般世帯</t>
  </si>
  <si>
    <t>世帯人員</t>
  </si>
  <si>
    <t>1人世帯</t>
  </si>
  <si>
    <t>2人世帯</t>
  </si>
  <si>
    <t>3人世帯</t>
  </si>
  <si>
    <t>4人世帯</t>
  </si>
  <si>
    <t>5人世帯</t>
  </si>
  <si>
    <t>6人世帯</t>
  </si>
  <si>
    <t>7人以上世帯</t>
  </si>
  <si>
    <t>世帯人員計</t>
  </si>
  <si>
    <t>１世帯当たり人員</t>
  </si>
  <si>
    <t>平成7年</t>
  </si>
  <si>
    <t>寮・寄宿舎</t>
  </si>
  <si>
    <t>病院</t>
  </si>
  <si>
    <t>社会施設</t>
  </si>
  <si>
    <t>自衛隊営舎</t>
  </si>
  <si>
    <t>矯正施設</t>
  </si>
  <si>
    <t>その他</t>
  </si>
  <si>
    <t>施設等の世帯</t>
  </si>
  <si>
    <t>①平成12年までは合併前上越市の数値</t>
  </si>
  <si>
    <t>①平成12年までは合併前上越市の数値</t>
  </si>
  <si>
    <t>④施設等の世帯：一般世帯以外の世帯で、寮・寄宿舎の学生・生徒、病院・療養所などの</t>
  </si>
  <si>
    <t>親族世帯</t>
  </si>
  <si>
    <t>核家族世帯</t>
  </si>
  <si>
    <t>小計</t>
  </si>
  <si>
    <t>その他</t>
  </si>
  <si>
    <t>単独世帯</t>
  </si>
  <si>
    <t>②親族世帯： 2人以上の世帯員から成る世帯で、世帯主と親族関係にある世帯員のいる世帯</t>
  </si>
  <si>
    <t>③非親族世帯： 2人以上の世帯員から成る世帯で、世帯主と親族関係にある者がいない世帯</t>
  </si>
  <si>
    <t>④単独世帯：世帯人員が 1人の世帯</t>
  </si>
  <si>
    <t>１１　一般世帯の経済構成別世帯数</t>
  </si>
  <si>
    <t>分類不能</t>
  </si>
  <si>
    <t>１２　住宅の所有関係、建て方別住宅に住む一般世帯数等</t>
  </si>
  <si>
    <t>住宅に住む一般世帯</t>
  </si>
  <si>
    <t>住宅以外に住む一般世帯</t>
  </si>
  <si>
    <t>（再掲）</t>
  </si>
  <si>
    <t>①平成12年は合併前上越市の数値</t>
  </si>
  <si>
    <t>7）給与住宅：勤務先の会社・官公庁などの所有又は管理する住宅に居住している場合</t>
  </si>
  <si>
    <t>③住宅の建て方</t>
  </si>
  <si>
    <t>1）一戸建：1建物が1住宅であるもの</t>
  </si>
  <si>
    <t>2）長屋建：2つ以上の住宅を1棟に建て連ねたもので、各住宅が壁を共通にし、かつ別個に外部への出入口</t>
  </si>
  <si>
    <t>3）共同住宅：1棟の中に2つ以上の住宅があるもの</t>
  </si>
  <si>
    <t>１３　産業大分類別15歳以上人口の労働力状態</t>
  </si>
  <si>
    <t>15歳以上人口</t>
  </si>
  <si>
    <t>労働力人口</t>
  </si>
  <si>
    <t>就業者数</t>
  </si>
  <si>
    <t>　　主に仕事</t>
  </si>
  <si>
    <t>　　家事のほか仕事</t>
  </si>
  <si>
    <t>　　通学のかたわら仕事</t>
  </si>
  <si>
    <t>　　休業者</t>
  </si>
  <si>
    <t>　　15～64歳</t>
  </si>
  <si>
    <t>　　65～74歳</t>
  </si>
  <si>
    <t>　　75歳以上</t>
  </si>
  <si>
    <t>　　家事</t>
  </si>
  <si>
    <t>　　通学</t>
  </si>
  <si>
    <t>　　その他</t>
  </si>
  <si>
    <t>１４　常住地による従業・通学市町村別15歳以上従業者数・通学者数</t>
  </si>
  <si>
    <t>就業者</t>
  </si>
  <si>
    <t>通学者</t>
  </si>
  <si>
    <t>県内</t>
  </si>
  <si>
    <t>県外</t>
  </si>
  <si>
    <t>県外</t>
  </si>
  <si>
    <t>　新潟市</t>
  </si>
  <si>
    <t>　長岡市</t>
  </si>
  <si>
    <t>　柏崎市</t>
  </si>
  <si>
    <t>　糸魚川市</t>
  </si>
  <si>
    <t>　新井市</t>
  </si>
  <si>
    <t>　安塚町</t>
  </si>
  <si>
    <t>　浦川原村</t>
  </si>
  <si>
    <t>　松代町</t>
  </si>
  <si>
    <t>　松之山町</t>
  </si>
  <si>
    <t>　大島村</t>
  </si>
  <si>
    <t>　牧村</t>
  </si>
  <si>
    <t>　柿崎町</t>
  </si>
  <si>
    <t>　大潟町</t>
  </si>
  <si>
    <t>　頸城村</t>
  </si>
  <si>
    <t>　吉川町</t>
  </si>
  <si>
    <t>　妙高高原町</t>
  </si>
  <si>
    <t>　中郷村</t>
  </si>
  <si>
    <t>　妙高村</t>
  </si>
  <si>
    <t>　板倉町</t>
  </si>
  <si>
    <t>　清里村</t>
  </si>
  <si>
    <t>　三和村</t>
  </si>
  <si>
    <t>　名立町</t>
  </si>
  <si>
    <t>　能生町</t>
  </si>
  <si>
    <t>　青海町</t>
  </si>
  <si>
    <t>　その他の市町村</t>
  </si>
  <si>
    <t>　富山県</t>
  </si>
  <si>
    <t>　長野県</t>
  </si>
  <si>
    <t>　その他の都道府県</t>
  </si>
  <si>
    <t>　妙高市</t>
  </si>
  <si>
    <t>　三条市</t>
  </si>
  <si>
    <t>　小千谷市</t>
  </si>
  <si>
    <t>　十日町市</t>
  </si>
  <si>
    <t>　魚沼市</t>
  </si>
  <si>
    <t>　南魚沼市</t>
  </si>
  <si>
    <t>　刈羽村</t>
  </si>
  <si>
    <t>(各年10月1日現在)</t>
  </si>
  <si>
    <t>１５　従業地・通学地による常住市町村別15歳以上従業者数・通学者数</t>
  </si>
  <si>
    <t>上越市に常住</t>
  </si>
  <si>
    <t>地区名</t>
  </si>
  <si>
    <t>他市町村に常住      （昼間流入人口）</t>
  </si>
  <si>
    <t>平成17年</t>
  </si>
  <si>
    <t>　新発田市</t>
  </si>
  <si>
    <t>　加茂市</t>
  </si>
  <si>
    <t>　見附市</t>
  </si>
  <si>
    <t>　燕市</t>
  </si>
  <si>
    <t>　阿賀野市</t>
  </si>
  <si>
    <t>　津南町</t>
  </si>
  <si>
    <t>13区計</t>
  </si>
  <si>
    <t>うち県内他市区町村に常住</t>
  </si>
  <si>
    <t>うち他県に常住</t>
  </si>
  <si>
    <t xml:space="preserve"> …</t>
  </si>
  <si>
    <t>平成22年</t>
  </si>
  <si>
    <r>
      <t>総数　　　</t>
    </r>
    <r>
      <rPr>
        <sz val="9"/>
        <color indexed="8"/>
        <rFont val="ＭＳ 明朝"/>
        <family val="1"/>
      </rPr>
      <t>(夜間人口)</t>
    </r>
  </si>
  <si>
    <r>
      <t xml:space="preserve">総数
</t>
    </r>
    <r>
      <rPr>
        <sz val="9"/>
        <color indexed="8"/>
        <rFont val="ＭＳ 明朝"/>
        <family val="1"/>
      </rPr>
      <t>(昼間人口)</t>
    </r>
  </si>
  <si>
    <t>昭和60年</t>
  </si>
  <si>
    <t>(k㎡)</t>
  </si>
  <si>
    <t>(1k㎡当たり)</t>
  </si>
  <si>
    <t>平成17年</t>
  </si>
  <si>
    <t>・</t>
  </si>
  <si>
    <t>①年少人口：14歳以下人口、生産年齢人口：15～64歳人口、老年人口：65歳以上人口</t>
  </si>
  <si>
    <t>④前期老年者：65～74歳、後期老年者：75歳以上</t>
  </si>
  <si>
    <t>(注)</t>
  </si>
  <si>
    <t>③一般世帯：住居と生計を共にしている人々の集まり又は一戸を構えて住んでいる単身者、</t>
  </si>
  <si>
    <t>平成
7年</t>
  </si>
  <si>
    <t>平成
12年</t>
  </si>
  <si>
    <t>平成
17年</t>
  </si>
  <si>
    <t>平成
22年</t>
  </si>
  <si>
    <t>非親族
世帯</t>
  </si>
  <si>
    <t>夫婦
のみの
世帯</t>
  </si>
  <si>
    <t>夫婦と
子供の
世帯</t>
  </si>
  <si>
    <t>男親と
子供の
世帯</t>
  </si>
  <si>
    <t>女親と
子供の
世帯</t>
  </si>
  <si>
    <t xml:space="preserve">農林漁業
就業者世帯 </t>
  </si>
  <si>
    <t>非農林漁業
就業者世帯</t>
  </si>
  <si>
    <t>　主世帯</t>
  </si>
  <si>
    <t>　間借り</t>
  </si>
  <si>
    <t>　　一戸建</t>
  </si>
  <si>
    <t>　　長屋建</t>
  </si>
  <si>
    <t>　　共同住宅</t>
  </si>
  <si>
    <t>　　　１・２階建　</t>
  </si>
  <si>
    <t>　　　３～５階建　</t>
  </si>
  <si>
    <t>　　　６階建以上</t>
  </si>
  <si>
    <t>　　その他</t>
  </si>
  <si>
    <t>　第１次産業</t>
  </si>
  <si>
    <t>　第２次産業</t>
  </si>
  <si>
    <t>　第３次産業</t>
  </si>
  <si>
    <t>完全失業者</t>
  </si>
  <si>
    <t>非労働力人口</t>
  </si>
  <si>
    <t>不詳</t>
  </si>
  <si>
    <t>完全失業者</t>
  </si>
  <si>
    <t>非労働力人口</t>
  </si>
  <si>
    <t>不詳</t>
  </si>
  <si>
    <t>上越市に常住する
就業者・通学者</t>
  </si>
  <si>
    <t>上越市に
従業・通学</t>
  </si>
  <si>
    <t>他市町村に
従業・通学</t>
  </si>
  <si>
    <t>県内</t>
  </si>
  <si>
    <t>上越市で
就業・通学する者</t>
  </si>
  <si>
    <t>他市町村に常住
（昼間流入人口）</t>
  </si>
  <si>
    <t>昼夜間      人口比</t>
  </si>
  <si>
    <t>④昼夜間人口比は（昼間人口÷夜間人口）×100</t>
  </si>
  <si>
    <t>　　　    　会社等の独身寮に居住している単身者</t>
  </si>
  <si>
    <t>　　      　  　3か月以上の入院者、老人ホームなどの社会施設の入所者、自衛隊の営舎</t>
  </si>
  <si>
    <t>　　     　　　 内の居住者、拘置所などの矯正施設の入所者(又は被収容者)</t>
  </si>
  <si>
    <t>平成27年</t>
  </si>
  <si>
    <t>１　人口の推移（大正9年～平成27年）</t>
  </si>
  <si>
    <t>区分
・
年</t>
  </si>
  <si>
    <t xml:space="preserve">   高田</t>
  </si>
  <si>
    <t xml:space="preserve">   新道</t>
  </si>
  <si>
    <t xml:space="preserve">   金谷</t>
  </si>
  <si>
    <t xml:space="preserve">   諏訪</t>
  </si>
  <si>
    <t xml:space="preserve">   和田</t>
  </si>
  <si>
    <t xml:space="preserve">   津有</t>
  </si>
  <si>
    <t xml:space="preserve">   春日</t>
  </si>
  <si>
    <t xml:space="preserve">   三郷</t>
  </si>
  <si>
    <t xml:space="preserve">   高士</t>
  </si>
  <si>
    <t xml:space="preserve">   有田</t>
  </si>
  <si>
    <t xml:space="preserve">   八千浦</t>
  </si>
  <si>
    <t xml:space="preserve">   北諏訪</t>
  </si>
  <si>
    <t xml:space="preserve">  安塚区</t>
  </si>
  <si>
    <t xml:space="preserve">  浦川原区</t>
  </si>
  <si>
    <t xml:space="preserve">  大島区</t>
  </si>
  <si>
    <t xml:space="preserve">  牧区</t>
  </si>
  <si>
    <t xml:space="preserve">  柿崎区</t>
  </si>
  <si>
    <t xml:space="preserve">  大潟区</t>
  </si>
  <si>
    <t xml:space="preserve">  頸城区</t>
  </si>
  <si>
    <t xml:space="preserve">  吉川区</t>
  </si>
  <si>
    <t xml:space="preserve">  中郷区</t>
  </si>
  <si>
    <t xml:space="preserve">  板倉区</t>
  </si>
  <si>
    <t xml:space="preserve">  清里区</t>
  </si>
  <si>
    <t xml:space="preserve">  三和区</t>
  </si>
  <si>
    <t xml:space="preserve">  名立区</t>
  </si>
  <si>
    <t>自宅で
従業</t>
  </si>
  <si>
    <t>平成27年</t>
  </si>
  <si>
    <t>③年少人口：14歳以下人口、生産年齢人口：15～64歳人口、老年人口：65歳以上人口</t>
  </si>
  <si>
    <t>④老年化指数：15歳未満人口（年少人口）100人に対する65歳以上人口（老年人口）の比</t>
  </si>
  <si>
    <t>⑤従属人口指数：生産年齢人口100人に対する年少人口及び老年人口の比</t>
  </si>
  <si>
    <t>⑥前期老年者：65～74歳、後期老年者：75歳以上</t>
  </si>
  <si>
    <t>平成27年</t>
  </si>
  <si>
    <t>年
・
年齢</t>
  </si>
  <si>
    <t>平成27年</t>
  </si>
  <si>
    <t>平成27年</t>
  </si>
  <si>
    <t>平成27年</t>
  </si>
  <si>
    <t>(注)</t>
  </si>
  <si>
    <t>①平成12年までは合併前上越市の数値</t>
  </si>
  <si>
    <t>平成
27年</t>
  </si>
  <si>
    <t>平成27年</t>
  </si>
  <si>
    <t>非就業者
世帯</t>
  </si>
  <si>
    <t>非労働力人口</t>
  </si>
  <si>
    <t>不詳</t>
  </si>
  <si>
    <t>13区計</t>
  </si>
  <si>
    <t>平成27年</t>
  </si>
  <si>
    <t>-</t>
  </si>
  <si>
    <t>（注）</t>
  </si>
  <si>
    <t>①構成比は、就業状態不明を除いた就業者数に関するもの</t>
  </si>
  <si>
    <t>⑴　全市</t>
  </si>
  <si>
    <t>⑵ 人口集中地区（一般世帯）</t>
  </si>
  <si>
    <t>１３　産業大分類別15歳以上人口の労働力状態</t>
  </si>
  <si>
    <t>８　世帯の類型別世帯数</t>
  </si>
  <si>
    <t>年
・
区分</t>
  </si>
  <si>
    <t>⑴　総数</t>
  </si>
  <si>
    <t>５　年齢（5歳階級）別人口</t>
  </si>
  <si>
    <t>⑵　地区別（平成27年）</t>
  </si>
  <si>
    <t>（注）</t>
  </si>
  <si>
    <t>９　一般世帯の家族類型別世帯数・世帯人員</t>
  </si>
  <si>
    <t>⑴　全市</t>
  </si>
  <si>
    <t xml:space="preserve"> 第１次産業</t>
  </si>
  <si>
    <t xml:space="preserve"> 第２次産業</t>
  </si>
  <si>
    <t xml:space="preserve"> 第３次産業</t>
  </si>
  <si>
    <t xml:space="preserve"> （再掲）  就業者数</t>
  </si>
  <si>
    <t xml:space="preserve">  主に仕事</t>
  </si>
  <si>
    <t xml:space="preserve">  家事のほか仕事</t>
  </si>
  <si>
    <t xml:space="preserve">  通学のかたわら仕事</t>
  </si>
  <si>
    <t xml:space="preserve">  休業者</t>
  </si>
  <si>
    <t xml:space="preserve">  15～64歳</t>
  </si>
  <si>
    <t xml:space="preserve">  65～74歳</t>
  </si>
  <si>
    <t xml:space="preserve">  75歳以上</t>
  </si>
  <si>
    <t xml:space="preserve"> （再掲）  非労働力人口</t>
  </si>
  <si>
    <t xml:space="preserve">  家事</t>
  </si>
  <si>
    <t xml:space="preserve">  通学</t>
  </si>
  <si>
    <t xml:space="preserve">  その他</t>
  </si>
  <si>
    <t xml:space="preserve"> 完全失業者</t>
  </si>
  <si>
    <t>１３ 産業大分類別15歳以上人口の労働力状態</t>
  </si>
  <si>
    <t>⑶ 男女別</t>
  </si>
  <si>
    <t>計</t>
  </si>
  <si>
    <t>親族のみの世帯</t>
  </si>
  <si>
    <t>単独世帯</t>
  </si>
  <si>
    <t>年　＼　区分</t>
  </si>
  <si>
    <t>非親族を
含む世帯</t>
  </si>
  <si>
    <t>単独世帯</t>
  </si>
  <si>
    <t>１０　65歳以上の高齢者のみの世帯数</t>
  </si>
  <si>
    <t>６　15歳以上人口の年齢（5歳階級）別配偶関係</t>
  </si>
  <si>
    <t>平成
 17年</t>
  </si>
  <si>
    <t>平成
 22年</t>
  </si>
  <si>
    <t>平成
 27年</t>
  </si>
  <si>
    <t>平成17年</t>
  </si>
  <si>
    <t>平成22年</t>
  </si>
  <si>
    <t>平成27年</t>
  </si>
  <si>
    <t xml:space="preserve"> 合併前上越市</t>
  </si>
  <si>
    <t xml:space="preserve">  高田地区</t>
  </si>
  <si>
    <t xml:space="preserve">  直江津地区</t>
  </si>
  <si>
    <t xml:space="preserve">   直江津</t>
  </si>
  <si>
    <t xml:space="preserve">   五智</t>
  </si>
  <si>
    <t xml:space="preserve">   谷浜</t>
  </si>
  <si>
    <t xml:space="preserve">   桑取</t>
  </si>
  <si>
    <t xml:space="preserve"> 13区計</t>
  </si>
  <si>
    <t>-</t>
  </si>
  <si>
    <t>（注）</t>
  </si>
  <si>
    <t>上越市（合計）</t>
  </si>
  <si>
    <t>平成12年以前は、現在の市域に合わせて組み替えた数値</t>
  </si>
  <si>
    <t>平成12年までは合併前上越市の数値</t>
  </si>
  <si>
    <t>構成比は、就業者数に関するもの</t>
  </si>
  <si>
    <t>（平成27年10月1日現在）</t>
  </si>
  <si>
    <t>平成22年</t>
  </si>
  <si>
    <t>-</t>
  </si>
  <si>
    <t>（注）</t>
  </si>
  <si>
    <t>②住宅の所有関係</t>
  </si>
  <si>
    <t>1）住宅：一つの世帯が独立して家庭生活を営むことのできる永続性のある建物で、店舗併用住宅を含む</t>
  </si>
  <si>
    <t>2）住宅以外：寄宿舎・寮など生計を共にしない単身者の集まりを居住させるための建物や、病院・旅館・</t>
  </si>
  <si>
    <t>　           事務所などの居住用でない建物</t>
  </si>
  <si>
    <t>3）主世帯：間借りをしていない世帯</t>
  </si>
  <si>
    <t>4）間借り：他の世帯が住んでいる住宅の一部を借りて住んでいる世帯</t>
  </si>
  <si>
    <t>5）持ち家：居住する住宅がその世帯の所有である場合</t>
  </si>
  <si>
    <t>6）公営・都市機構・公社の借家：借りている住宅が県営・市営又は住宅供給公社などの賃貸住宅で、給与</t>
  </si>
  <si>
    <t>　                             住宅でないもの</t>
  </si>
  <si>
    <t>　　　　　　　　　　　</t>
  </si>
  <si>
    <t>-</t>
  </si>
  <si>
    <t>-</t>
  </si>
  <si>
    <t>-</t>
  </si>
  <si>
    <t>-</t>
  </si>
  <si>
    <t>-</t>
  </si>
  <si>
    <t>-</t>
  </si>
  <si>
    <t>②本集計は年齢不詳のものを集計から除いているため、常住地による人口は確定人口とは一致し</t>
  </si>
  <si>
    <t>　　　　　 を持つもの</t>
  </si>
  <si>
    <t xml:space="preserve">  ないことがある</t>
  </si>
  <si>
    <t>③夜間人口には、労働力状態「不詳」を含む</t>
  </si>
  <si>
    <t>②構成比は年齢不詳を含まない</t>
  </si>
  <si>
    <t>②配偶関係不詳を除く</t>
  </si>
  <si>
    <t>②総数には、世帯の種類「不詳」を含む</t>
  </si>
  <si>
    <t>⑤家族類型不詳は含まない</t>
  </si>
  <si>
    <t>②平成19年に産業分類を改訂したため、平成17年と平成22年は接続しない</t>
  </si>
  <si>
    <t>平成19年に産業分類を改訂したため、平成17年とは接続しない</t>
  </si>
  <si>
    <t>　　Ｂ 林業</t>
  </si>
  <si>
    <t>15歳以上人口</t>
  </si>
  <si>
    <r>
      <t xml:space="preserve">  Ｇ</t>
    </r>
    <r>
      <rPr>
        <sz val="9"/>
        <color indexed="8"/>
        <rFont val="ＭＳ 明朝"/>
        <family val="1"/>
      </rPr>
      <t xml:space="preserve"> 電気・ガス・熱供給・水道業</t>
    </r>
  </si>
  <si>
    <t>県内他市区町村で
従業・
通学</t>
  </si>
  <si>
    <t>夫婦世帯</t>
  </si>
  <si>
    <t>うち、
夫婦のみの世帯</t>
  </si>
  <si>
    <t>農林漁業、
非農林漁業就業者混合世帯</t>
  </si>
  <si>
    <t>年次</t>
  </si>
  <si>
    <t xml:space="preserve">   保倉</t>
  </si>
  <si>
    <t xml:space="preserve">       平成7年     </t>
  </si>
  <si>
    <t xml:space="preserve">平成12年     </t>
  </si>
  <si>
    <t xml:space="preserve">平成27年     </t>
  </si>
  <si>
    <t xml:space="preserve">平成22年     </t>
  </si>
  <si>
    <t xml:space="preserve">平成17年     </t>
  </si>
  <si>
    <t>平成7年</t>
  </si>
  <si>
    <t>55 ～ 59 歳</t>
  </si>
  <si>
    <t>60 ～ 64 歳</t>
  </si>
  <si>
    <t>65 ～ 69 歳</t>
  </si>
  <si>
    <t>75 ～ 79 歳</t>
  </si>
  <si>
    <t>（参考）</t>
  </si>
  <si>
    <t>　 持ち家</t>
  </si>
  <si>
    <t>　 公営・都市機構・公社の借家</t>
  </si>
  <si>
    <t>　 民営借家</t>
  </si>
  <si>
    <t>　 給与住宅</t>
  </si>
  <si>
    <t xml:space="preserve"> 主世帯</t>
  </si>
  <si>
    <t>農業</t>
  </si>
  <si>
    <t>Ａ</t>
  </si>
  <si>
    <t>Ｂ</t>
  </si>
  <si>
    <t>Ｄ</t>
  </si>
  <si>
    <t>Ｅ</t>
  </si>
  <si>
    <t>林業</t>
  </si>
  <si>
    <t>漁業</t>
  </si>
  <si>
    <t>鉱業</t>
  </si>
  <si>
    <t>建設業</t>
  </si>
  <si>
    <t>製造業</t>
  </si>
  <si>
    <t>情報通信業</t>
  </si>
  <si>
    <t>運輸業</t>
  </si>
  <si>
    <t>不動産業</t>
  </si>
  <si>
    <t>複合サービス業</t>
  </si>
  <si>
    <t>サービス業</t>
  </si>
  <si>
    <t>公務</t>
  </si>
  <si>
    <t>Ｃ</t>
  </si>
  <si>
    <t>Ｄ</t>
  </si>
  <si>
    <t>Ｅ</t>
  </si>
  <si>
    <t>Ｆ</t>
  </si>
  <si>
    <t>電気・ガス・熱供給・水道業</t>
  </si>
  <si>
    <t>Ｈ</t>
  </si>
  <si>
    <t>Ｉ</t>
  </si>
  <si>
    <t>Ｊ</t>
  </si>
  <si>
    <t>卸売業，小売業</t>
  </si>
  <si>
    <t>Ｋ</t>
  </si>
  <si>
    <t>金融，保険業</t>
  </si>
  <si>
    <t>Ｌ</t>
  </si>
  <si>
    <t>Ｍ</t>
  </si>
  <si>
    <t>飲食店，宿泊業</t>
  </si>
  <si>
    <t>Ｎ</t>
  </si>
  <si>
    <t>医療，福祉</t>
  </si>
  <si>
    <t>Ｏ</t>
  </si>
  <si>
    <t>教育，学習支援業</t>
  </si>
  <si>
    <t>Ｐ</t>
  </si>
  <si>
    <t>Ｑ</t>
  </si>
  <si>
    <t>Ｒ</t>
  </si>
  <si>
    <t>Ｇ</t>
  </si>
  <si>
    <t>Ｓ</t>
  </si>
  <si>
    <t>Ａ</t>
  </si>
  <si>
    <t>農林業</t>
  </si>
  <si>
    <t>　　うち農業</t>
  </si>
  <si>
    <t>鉱業，砕石業，砂利採取業</t>
  </si>
  <si>
    <t>Ｃ</t>
  </si>
  <si>
    <t>Ｈ</t>
  </si>
  <si>
    <t>運輸業，郵便業</t>
  </si>
  <si>
    <t>Ｊ</t>
  </si>
  <si>
    <t>金融業，保険業</t>
  </si>
  <si>
    <t>Ｋ</t>
  </si>
  <si>
    <t>不動産業，物品賃貸業</t>
  </si>
  <si>
    <t>Ｌ</t>
  </si>
  <si>
    <t>学術研究，専門・技術サービス業</t>
  </si>
  <si>
    <t>宿泊業，飲食セービス業</t>
  </si>
  <si>
    <t>Ｎ</t>
  </si>
  <si>
    <t>生活関連サービス業，娯楽業</t>
  </si>
  <si>
    <t>Ｏ</t>
  </si>
  <si>
    <t>Ｐ</t>
  </si>
  <si>
    <t>Ｑ</t>
  </si>
  <si>
    <t>Ｒ</t>
  </si>
  <si>
    <t>サービス業（他に分類されないもの）</t>
  </si>
  <si>
    <t>Ｓ</t>
  </si>
  <si>
    <t>公務（他に分類されるものを除く）</t>
  </si>
  <si>
    <t>Ｔ</t>
  </si>
  <si>
    <t>電気・ガス・熱供給・水道業</t>
  </si>
  <si>
    <t>　</t>
  </si>
  <si>
    <t xml:space="preserve">Ｆ </t>
  </si>
  <si>
    <t xml:space="preserve">  Ａ </t>
  </si>
  <si>
    <t xml:space="preserve">    </t>
  </si>
  <si>
    <t>　うち農業</t>
  </si>
  <si>
    <t>農林業</t>
  </si>
  <si>
    <t xml:space="preserve">  Ｂ </t>
  </si>
  <si>
    <t xml:space="preserve">  Ｃ </t>
  </si>
  <si>
    <t xml:space="preserve">  Ｄ </t>
  </si>
  <si>
    <t xml:space="preserve">  Ｅ </t>
  </si>
  <si>
    <r>
      <t xml:space="preserve">  Ｆ</t>
    </r>
  </si>
  <si>
    <t xml:space="preserve"> 電気・ガス・熱供給・水道業</t>
  </si>
  <si>
    <t xml:space="preserve">  Ｇ </t>
  </si>
  <si>
    <t xml:space="preserve">  Ｈ </t>
  </si>
  <si>
    <t xml:space="preserve">  Ｉ  </t>
  </si>
  <si>
    <t xml:space="preserve">  Ｊ </t>
  </si>
  <si>
    <t xml:space="preserve">  Ｋ</t>
  </si>
  <si>
    <t xml:space="preserve"> 不動産業，物品賃貸業</t>
  </si>
  <si>
    <r>
      <t xml:space="preserve">  Ｌ</t>
    </r>
    <r>
      <rPr>
        <sz val="6"/>
        <color indexed="8"/>
        <rFont val="ＭＳ 明朝"/>
        <family val="1"/>
      </rPr>
      <t xml:space="preserve"> </t>
    </r>
  </si>
  <si>
    <t xml:space="preserve">  Ｍ </t>
  </si>
  <si>
    <t>宿泊業，飲食サービス業</t>
  </si>
  <si>
    <r>
      <t xml:space="preserve">  Ｎ</t>
    </r>
    <r>
      <rPr>
        <sz val="6"/>
        <color indexed="8"/>
        <rFont val="ＭＳ 明朝"/>
        <family val="1"/>
      </rPr>
      <t xml:space="preserve"> </t>
    </r>
  </si>
  <si>
    <t xml:space="preserve">  Ｏ </t>
  </si>
  <si>
    <t xml:space="preserve">  Ｐ </t>
  </si>
  <si>
    <t xml:space="preserve">  Ｑ </t>
  </si>
  <si>
    <t xml:space="preserve">  Ｑ </t>
  </si>
  <si>
    <r>
      <t xml:space="preserve">  Ｒ</t>
    </r>
    <r>
      <rPr>
        <sz val="6"/>
        <color indexed="8"/>
        <rFont val="ＭＳ 明朝"/>
        <family val="1"/>
      </rPr>
      <t xml:space="preserve"> </t>
    </r>
  </si>
  <si>
    <r>
      <t xml:space="preserve">  Ｓ</t>
    </r>
    <r>
      <rPr>
        <sz val="6"/>
        <color indexed="8"/>
        <rFont val="ＭＳ 明朝"/>
        <family val="1"/>
      </rPr>
      <t xml:space="preserve"> </t>
    </r>
  </si>
  <si>
    <t xml:space="preserve">  Ｔ </t>
  </si>
  <si>
    <t xml:space="preserve">  Ａ </t>
  </si>
  <si>
    <t>農業</t>
  </si>
  <si>
    <t xml:space="preserve">  Ｂ</t>
  </si>
  <si>
    <t xml:space="preserve">  Ｃ </t>
  </si>
  <si>
    <t>林業</t>
  </si>
  <si>
    <r>
      <t xml:space="preserve">  Ｄ</t>
    </r>
    <r>
      <rPr>
        <sz val="10"/>
        <color indexed="8"/>
        <rFont val="ＭＳ 明朝"/>
        <family val="1"/>
      </rPr>
      <t xml:space="preserve"> </t>
    </r>
  </si>
  <si>
    <t xml:space="preserve">  Ｅ </t>
  </si>
  <si>
    <t xml:space="preserve">  Ｆ </t>
  </si>
  <si>
    <t xml:space="preserve">  Ｈ </t>
  </si>
  <si>
    <t xml:space="preserve">  Ｉ </t>
  </si>
  <si>
    <t xml:space="preserve">  Ｊ</t>
  </si>
  <si>
    <t xml:space="preserve"> 卸売業，小売業</t>
  </si>
  <si>
    <t xml:space="preserve">  Ｋ </t>
  </si>
  <si>
    <t xml:space="preserve">  Ｌ </t>
  </si>
  <si>
    <t>飲食店・宿泊業</t>
  </si>
  <si>
    <t xml:space="preserve">  Ｎ </t>
  </si>
  <si>
    <t xml:space="preserve">  Ｓ </t>
  </si>
  <si>
    <t xml:space="preserve">   </t>
  </si>
  <si>
    <t xml:space="preserve"> うち農業</t>
  </si>
  <si>
    <t xml:space="preserve">  Ｂ</t>
  </si>
  <si>
    <t xml:space="preserve"> 漁業</t>
  </si>
  <si>
    <r>
      <t xml:space="preserve">  Ｃ</t>
    </r>
    <r>
      <rPr>
        <sz val="10"/>
        <color indexed="8"/>
        <rFont val="ＭＳ 明朝"/>
        <family val="1"/>
      </rPr>
      <t xml:space="preserve"> </t>
    </r>
  </si>
  <si>
    <t xml:space="preserve">  Ｆ</t>
  </si>
  <si>
    <t xml:space="preserve">  Ｄ</t>
  </si>
  <si>
    <t xml:space="preserve">  Ｇ </t>
  </si>
  <si>
    <t xml:space="preserve">  Ｈ </t>
  </si>
  <si>
    <t xml:space="preserve">  Ｉ  </t>
  </si>
  <si>
    <t xml:space="preserve">  Ｊ </t>
  </si>
  <si>
    <t xml:space="preserve">  Ｎ</t>
  </si>
  <si>
    <t xml:space="preserve">  Ｍ</t>
  </si>
  <si>
    <t xml:space="preserve">  Ｐ </t>
  </si>
  <si>
    <r>
      <t xml:space="preserve">  Ｓ</t>
    </r>
    <r>
      <rPr>
        <sz val="7"/>
        <color indexed="8"/>
        <rFont val="ＭＳ 明朝"/>
        <family val="1"/>
      </rPr>
      <t xml:space="preserve"> </t>
    </r>
  </si>
  <si>
    <t xml:space="preserve">  Ｔ </t>
  </si>
  <si>
    <t xml:space="preserve">（再掲）  </t>
  </si>
  <si>
    <t>非労働力人口</t>
  </si>
  <si>
    <t>主に仕事</t>
  </si>
  <si>
    <t>(各年10月1日現在)</t>
  </si>
  <si>
    <t>（各年10月1日現在）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</si>
</sst>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Red]\(0.0\)"/>
    <numFmt numFmtId="179" formatCode="#,##0_ ;[Red]\-#,##0\ "/>
    <numFmt numFmtId="180" formatCode="#,##0_ "/>
    <numFmt numFmtId="181" formatCode="#,##0.0;&quot;△ &quot;#,##0.0"/>
    <numFmt numFmtId="182" formatCode="#,##0_);[Red]\(#,##0\)"/>
    <numFmt numFmtId="183" formatCode="#,##0;&quot;△ &quot;#,##0"/>
    <numFmt numFmtId="184" formatCode="#,##0.0_ "/>
    <numFmt numFmtId="185" formatCode="0_);[Red]\(0\)"/>
  </numFmts>
  <fonts count="55">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ゴシック"/>
      <family val="3"/>
    </font>
    <font>
      <sz val="10"/>
      <color indexed="8"/>
      <name val="ＭＳ 明朝"/>
      <family val="1"/>
    </font>
    <font>
      <sz val="9"/>
      <color indexed="8"/>
      <name val="ＭＳ 明朝"/>
      <family val="1"/>
    </font>
    <font>
      <sz val="11"/>
      <name val="ＭＳ 明朝"/>
      <family val="1"/>
    </font>
    <font>
      <sz val="9"/>
      <name val="ＭＳ 明朝"/>
      <family val="1"/>
    </font>
    <font>
      <sz val="11"/>
      <name val="ＭＳ Ｐゴシック"/>
      <family val="3"/>
    </font>
    <font>
      <sz val="6"/>
      <color indexed="8"/>
      <name val="ＭＳ 明朝"/>
      <family val="1"/>
    </font>
    <font>
      <sz val="7"/>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ゴシック"/>
      <family val="3"/>
    </font>
    <font>
      <sz val="8"/>
      <color indexed="8"/>
      <name val="ＭＳ 明朝"/>
      <family val="1"/>
    </font>
    <font>
      <sz val="9"/>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
      <sz val="11"/>
      <color theme="1"/>
      <name val="ＭＳ ゴシック"/>
      <family val="3"/>
    </font>
    <font>
      <sz val="10"/>
      <color theme="1"/>
      <name val="ＭＳ 明朝"/>
      <family val="1"/>
    </font>
    <font>
      <sz val="9"/>
      <color theme="1"/>
      <name val="ＭＳ 明朝"/>
      <family val="1"/>
    </font>
    <font>
      <sz val="8"/>
      <color theme="1"/>
      <name val="ＭＳ 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dotted"/>
      <right/>
      <top style="dotted"/>
      <bottom/>
    </border>
    <border>
      <left/>
      <right/>
      <top style="dotted"/>
      <bottom/>
    </border>
    <border>
      <left/>
      <right style="thin"/>
      <top style="dotted"/>
      <bottom/>
    </border>
    <border>
      <left style="dotted"/>
      <right/>
      <top/>
      <bottom style="thin"/>
    </border>
    <border>
      <left/>
      <right/>
      <top/>
      <bottom style="dotted"/>
    </border>
    <border>
      <left/>
      <right style="thin"/>
      <top/>
      <bottom style="dotted"/>
    </border>
    <border>
      <left style="thin"/>
      <right/>
      <top style="thin"/>
      <bottom style="thin"/>
    </border>
    <border>
      <left/>
      <right/>
      <top style="thin"/>
      <bottom style="thin"/>
    </border>
    <border diagonalDown="1">
      <left/>
      <right/>
      <top style="thin"/>
      <bottom style="thin"/>
      <diagonal style="thin"/>
    </border>
    <border>
      <left/>
      <right style="thin"/>
      <top style="thin"/>
      <bottom style="thin"/>
    </border>
    <border>
      <left style="dotted"/>
      <right/>
      <top/>
      <bottom/>
    </border>
    <border>
      <left style="thin"/>
      <right/>
      <top style="dotted"/>
      <bottom/>
    </border>
    <border>
      <left style="thin"/>
      <right/>
      <top style="dotted"/>
      <bottom style="dotted"/>
    </border>
    <border>
      <left/>
      <right/>
      <top style="dotted"/>
      <bottom style="dotted"/>
    </border>
    <border>
      <left/>
      <right style="thin"/>
      <top style="dotted"/>
      <bottom style="dotted"/>
    </border>
    <border>
      <left style="double"/>
      <right style="thin"/>
      <top style="thin"/>
      <bottom style="thin"/>
    </border>
    <border>
      <left style="thin"/>
      <right/>
      <top/>
      <bottom style="dotted"/>
    </border>
    <border>
      <left style="thin"/>
      <right/>
      <top style="thin"/>
      <bottom style="dotted"/>
    </border>
    <border>
      <left/>
      <right/>
      <top style="thin"/>
      <bottom style="dotted"/>
    </border>
    <border>
      <left/>
      <right style="thin"/>
      <top style="thin"/>
      <bottom style="dotted"/>
    </border>
    <border>
      <left style="thin"/>
      <right/>
      <top/>
      <bottom style="dashed"/>
    </border>
    <border>
      <left/>
      <right/>
      <top/>
      <bottom style="dashed"/>
    </border>
    <border>
      <left/>
      <right style="thin"/>
      <top/>
      <bottom style="dashed"/>
    </border>
    <border diagonalDown="1">
      <left/>
      <right/>
      <top style="thin"/>
      <bottom/>
      <diagonal style="thin"/>
    </border>
    <border diagonalDown="1">
      <left/>
      <right/>
      <top/>
      <bottom style="thin"/>
      <diagonal style="thin"/>
    </border>
    <border diagonalDown="1">
      <left/>
      <right/>
      <top/>
      <bottom/>
      <diagonal style="thin"/>
    </border>
    <border>
      <left style="thin"/>
      <right style="thin"/>
      <top/>
      <bottom/>
    </border>
    <border>
      <left style="double"/>
      <right/>
      <top style="thin"/>
      <bottom style="thin"/>
    </border>
    <border>
      <left/>
      <right style="double"/>
      <top style="thin"/>
      <bottom style="thin"/>
    </border>
    <border>
      <left style="dotted"/>
      <right/>
      <top style="thin"/>
      <bottom/>
    </border>
    <border>
      <left style="dotted"/>
      <right/>
      <top/>
      <bottom style="dotted"/>
    </border>
    <border>
      <left style="thin"/>
      <right style="dotted"/>
      <top style="thin"/>
      <bottom>
        <color indexed="63"/>
      </bottom>
    </border>
    <border>
      <left style="thin"/>
      <right style="dotted"/>
      <top>
        <color indexed="63"/>
      </top>
      <bottom style="dotted"/>
    </border>
    <border>
      <left style="thin"/>
      <right style="dotted"/>
      <top style="dotted"/>
      <bottom/>
    </border>
    <border>
      <left style="thin"/>
      <right style="dotted"/>
      <top/>
      <bottom/>
    </border>
    <border>
      <left style="thin"/>
      <right style="dotted"/>
      <top/>
      <bottom style="thin"/>
    </border>
    <border>
      <left style="thin"/>
      <right style="dott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34">
    <xf numFmtId="0" fontId="0" fillId="0" borderId="0" xfId="0" applyFont="1" applyAlignment="1">
      <alignment vertical="center"/>
    </xf>
    <xf numFmtId="0" fontId="48" fillId="0" borderId="0" xfId="0" applyFont="1" applyAlignment="1">
      <alignment vertical="center"/>
    </xf>
    <xf numFmtId="0" fontId="48" fillId="0" borderId="10" xfId="0" applyFont="1" applyBorder="1" applyAlignment="1">
      <alignment horizontal="center" vertical="center"/>
    </xf>
    <xf numFmtId="38" fontId="48" fillId="0" borderId="11" xfId="48" applyFont="1" applyBorder="1" applyAlignment="1">
      <alignment vertical="center"/>
    </xf>
    <xf numFmtId="38" fontId="48" fillId="0" borderId="12" xfId="48" applyFont="1" applyBorder="1" applyAlignment="1">
      <alignment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0" xfId="48" applyFont="1" applyBorder="1" applyAlignment="1">
      <alignment vertical="center"/>
    </xf>
    <xf numFmtId="38" fontId="48" fillId="0" borderId="15" xfId="48" applyFont="1" applyBorder="1" applyAlignment="1">
      <alignment vertical="center"/>
    </xf>
    <xf numFmtId="38" fontId="48" fillId="0" borderId="16" xfId="48" applyFont="1" applyBorder="1" applyAlignment="1">
      <alignment vertical="center"/>
    </xf>
    <xf numFmtId="38" fontId="48" fillId="0" borderId="17" xfId="48" applyFont="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48" fillId="0" borderId="0" xfId="0" applyFont="1" applyAlignment="1">
      <alignment horizontal="right" vertical="center"/>
    </xf>
    <xf numFmtId="0" fontId="48" fillId="0" borderId="13" xfId="0" applyFont="1" applyBorder="1" applyAlignment="1">
      <alignment vertical="center"/>
    </xf>
    <xf numFmtId="0" fontId="48" fillId="0" borderId="18" xfId="0" applyFont="1" applyBorder="1" applyAlignment="1">
      <alignment vertical="center"/>
    </xf>
    <xf numFmtId="0" fontId="48" fillId="0" borderId="14"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48" fillId="0" borderId="19"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2" fillId="0" borderId="0" xfId="0" applyFont="1" applyAlignment="1">
      <alignment horizontal="right" vertical="center"/>
    </xf>
    <xf numFmtId="0" fontId="52" fillId="0" borderId="15" xfId="0" applyFont="1" applyBorder="1" applyAlignment="1">
      <alignment vertical="center"/>
    </xf>
    <xf numFmtId="0" fontId="52" fillId="0" borderId="18" xfId="0" applyFont="1" applyBorder="1" applyAlignment="1">
      <alignment vertical="center"/>
    </xf>
    <xf numFmtId="0" fontId="52" fillId="0" borderId="14" xfId="0" applyFont="1" applyBorder="1" applyAlignment="1">
      <alignment vertical="center"/>
    </xf>
    <xf numFmtId="0" fontId="52" fillId="0" borderId="0" xfId="0" applyFont="1" applyBorder="1" applyAlignment="1">
      <alignment vertical="center"/>
    </xf>
    <xf numFmtId="38" fontId="52" fillId="0" borderId="0" xfId="48"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176" fontId="48" fillId="0" borderId="13" xfId="48" applyNumberFormat="1" applyFont="1" applyBorder="1" applyAlignment="1">
      <alignment vertical="center"/>
    </xf>
    <xf numFmtId="38" fontId="48" fillId="0" borderId="0" xfId="48" applyFont="1" applyBorder="1" applyAlignment="1">
      <alignment horizontal="right" vertical="center"/>
    </xf>
    <xf numFmtId="176" fontId="48" fillId="0" borderId="15" xfId="48" applyNumberFormat="1" applyFont="1" applyBorder="1" applyAlignment="1">
      <alignment vertical="center"/>
    </xf>
    <xf numFmtId="176" fontId="48" fillId="0" borderId="18" xfId="48" applyNumberFormat="1" applyFont="1" applyBorder="1" applyAlignment="1">
      <alignment vertical="center"/>
    </xf>
    <xf numFmtId="0" fontId="48" fillId="0" borderId="20" xfId="0" applyFont="1" applyBorder="1" applyAlignment="1">
      <alignment horizontal="right" vertical="center"/>
    </xf>
    <xf numFmtId="176" fontId="48" fillId="0" borderId="12" xfId="48" applyNumberFormat="1" applyFont="1" applyBorder="1" applyAlignment="1">
      <alignment vertical="center"/>
    </xf>
    <xf numFmtId="0" fontId="48" fillId="0" borderId="21" xfId="0" applyFont="1" applyBorder="1" applyAlignment="1">
      <alignment vertical="center"/>
    </xf>
    <xf numFmtId="0" fontId="48" fillId="0" borderId="22" xfId="0" applyFont="1" applyBorder="1" applyAlignment="1">
      <alignment vertical="center"/>
    </xf>
    <xf numFmtId="0" fontId="48" fillId="0" borderId="23" xfId="0" applyFont="1" applyBorder="1" applyAlignment="1">
      <alignment vertical="center"/>
    </xf>
    <xf numFmtId="38" fontId="48" fillId="0" borderId="22" xfId="48" applyFont="1" applyBorder="1" applyAlignment="1">
      <alignment vertical="center"/>
    </xf>
    <xf numFmtId="176" fontId="48" fillId="0" borderId="22" xfId="48" applyNumberFormat="1" applyFont="1" applyBorder="1" applyAlignment="1">
      <alignment vertical="center"/>
    </xf>
    <xf numFmtId="176" fontId="48" fillId="0" borderId="23" xfId="48" applyNumberFormat="1" applyFont="1" applyBorder="1" applyAlignment="1">
      <alignment vertical="center"/>
    </xf>
    <xf numFmtId="0" fontId="48" fillId="0" borderId="24" xfId="0" applyFont="1" applyBorder="1" applyAlignment="1">
      <alignment vertical="center"/>
    </xf>
    <xf numFmtId="176" fontId="48" fillId="0" borderId="17" xfId="48" applyNumberFormat="1" applyFont="1" applyBorder="1" applyAlignment="1">
      <alignment vertical="center"/>
    </xf>
    <xf numFmtId="0" fontId="53" fillId="0" borderId="20" xfId="0" applyFont="1" applyBorder="1" applyAlignment="1">
      <alignment horizontal="center" vertical="center"/>
    </xf>
    <xf numFmtId="179" fontId="52" fillId="0" borderId="0" xfId="48" applyNumberFormat="1" applyFont="1" applyBorder="1" applyAlignment="1">
      <alignment vertical="center"/>
    </xf>
    <xf numFmtId="178" fontId="52" fillId="0" borderId="0" xfId="0" applyNumberFormat="1" applyFont="1" applyBorder="1" applyAlignment="1">
      <alignment vertical="center"/>
    </xf>
    <xf numFmtId="178" fontId="52" fillId="0" borderId="15" xfId="0" applyNumberFormat="1" applyFont="1" applyBorder="1" applyAlignment="1">
      <alignment vertical="center"/>
    </xf>
    <xf numFmtId="179" fontId="52" fillId="0" borderId="0" xfId="48" applyNumberFormat="1" applyFont="1" applyBorder="1" applyAlignment="1">
      <alignment horizontal="right" vertical="center"/>
    </xf>
    <xf numFmtId="178" fontId="52" fillId="0" borderId="0" xfId="0" applyNumberFormat="1" applyFont="1" applyBorder="1" applyAlignment="1">
      <alignment horizontal="right" vertical="center"/>
    </xf>
    <xf numFmtId="178" fontId="52" fillId="0" borderId="25" xfId="0" applyNumberFormat="1" applyFont="1" applyBorder="1" applyAlignment="1">
      <alignment horizontal="right" vertical="center"/>
    </xf>
    <xf numFmtId="178" fontId="52" fillId="0" borderId="15" xfId="0" applyNumberFormat="1" applyFont="1" applyBorder="1" applyAlignment="1">
      <alignment horizontal="right" vertical="center"/>
    </xf>
    <xf numFmtId="178" fontId="52" fillId="0" borderId="0" xfId="48" applyNumberFormat="1" applyFont="1" applyBorder="1" applyAlignment="1">
      <alignment vertical="center"/>
    </xf>
    <xf numFmtId="178" fontId="52" fillId="0" borderId="25" xfId="48" applyNumberFormat="1" applyFont="1" applyBorder="1" applyAlignment="1">
      <alignment vertical="center"/>
    </xf>
    <xf numFmtId="178" fontId="52" fillId="0" borderId="26" xfId="0" applyNumberFormat="1" applyFont="1" applyBorder="1" applyAlignment="1">
      <alignment horizontal="right" vertical="center"/>
    </xf>
    <xf numFmtId="179" fontId="52" fillId="0" borderId="17" xfId="48" applyNumberFormat="1" applyFont="1" applyBorder="1" applyAlignment="1">
      <alignment vertical="center"/>
    </xf>
    <xf numFmtId="178" fontId="52" fillId="0" borderId="17" xfId="0" applyNumberFormat="1" applyFont="1" applyBorder="1" applyAlignment="1">
      <alignment vertical="center"/>
    </xf>
    <xf numFmtId="178" fontId="52" fillId="0" borderId="17" xfId="0" applyNumberFormat="1" applyFont="1" applyBorder="1" applyAlignment="1">
      <alignment horizontal="right" vertical="center"/>
    </xf>
    <xf numFmtId="178" fontId="52" fillId="0" borderId="18" xfId="0" applyNumberFormat="1" applyFont="1" applyBorder="1" applyAlignment="1">
      <alignment horizontal="right" vertical="center"/>
    </xf>
    <xf numFmtId="0" fontId="51" fillId="0" borderId="10" xfId="0" applyFont="1" applyBorder="1" applyAlignment="1">
      <alignment horizontal="center" vertical="center"/>
    </xf>
    <xf numFmtId="0" fontId="51" fillId="0" borderId="15" xfId="0" applyFont="1" applyBorder="1" applyAlignment="1">
      <alignment vertical="center"/>
    </xf>
    <xf numFmtId="180" fontId="51" fillId="0" borderId="12" xfId="0" applyNumberFormat="1" applyFont="1" applyBorder="1" applyAlignment="1">
      <alignment vertical="center"/>
    </xf>
    <xf numFmtId="180" fontId="51" fillId="0" borderId="13" xfId="0" applyNumberFormat="1" applyFont="1" applyBorder="1" applyAlignment="1">
      <alignment vertical="center"/>
    </xf>
    <xf numFmtId="180" fontId="51" fillId="0" borderId="0" xfId="0" applyNumberFormat="1" applyFont="1" applyBorder="1" applyAlignment="1">
      <alignment vertical="center"/>
    </xf>
    <xf numFmtId="180" fontId="51" fillId="0" borderId="15" xfId="0" applyNumberFormat="1" applyFont="1" applyBorder="1" applyAlignment="1">
      <alignment vertical="center"/>
    </xf>
    <xf numFmtId="0" fontId="51" fillId="0" borderId="18" xfId="0" applyFont="1" applyBorder="1" applyAlignment="1">
      <alignment vertical="center"/>
    </xf>
    <xf numFmtId="180" fontId="52" fillId="0" borderId="0" xfId="0" applyNumberFormat="1" applyFont="1" applyBorder="1" applyAlignment="1">
      <alignment vertical="center"/>
    </xf>
    <xf numFmtId="180" fontId="52" fillId="0" borderId="15" xfId="0" applyNumberFormat="1" applyFont="1" applyBorder="1" applyAlignment="1">
      <alignment vertical="center"/>
    </xf>
    <xf numFmtId="0" fontId="52" fillId="0" borderId="26"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180" fontId="52" fillId="0" borderId="17" xfId="0" applyNumberFormat="1" applyFont="1" applyBorder="1" applyAlignment="1">
      <alignment vertical="center"/>
    </xf>
    <xf numFmtId="180" fontId="52" fillId="0" borderId="18" xfId="0" applyNumberFormat="1" applyFont="1" applyBorder="1" applyAlignment="1">
      <alignment vertical="center"/>
    </xf>
    <xf numFmtId="177" fontId="51" fillId="0" borderId="17" xfId="0" applyNumberFormat="1" applyFont="1" applyBorder="1" applyAlignment="1">
      <alignment vertical="center"/>
    </xf>
    <xf numFmtId="177" fontId="51" fillId="0" borderId="18" xfId="0" applyNumberFormat="1" applyFont="1" applyBorder="1" applyAlignment="1">
      <alignment vertical="center"/>
    </xf>
    <xf numFmtId="0" fontId="51" fillId="0" borderId="0" xfId="0" applyFont="1" applyAlignment="1">
      <alignment horizontal="righ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29" xfId="0" applyFont="1" applyBorder="1" applyAlignment="1">
      <alignment vertical="center"/>
    </xf>
    <xf numFmtId="0" fontId="51" fillId="0" borderId="30" xfId="0" applyFont="1" applyBorder="1" applyAlignment="1">
      <alignment vertical="center"/>
    </xf>
    <xf numFmtId="180" fontId="51" fillId="0" borderId="12" xfId="0" applyNumberFormat="1" applyFont="1" applyBorder="1" applyAlignment="1">
      <alignment vertical="center" shrinkToFit="1"/>
    </xf>
    <xf numFmtId="180" fontId="51" fillId="0" borderId="13" xfId="0" applyNumberFormat="1" applyFont="1" applyBorder="1" applyAlignment="1">
      <alignment vertical="center" shrinkToFit="1"/>
    </xf>
    <xf numFmtId="180" fontId="51" fillId="0" borderId="25" xfId="0" applyNumberFormat="1" applyFont="1" applyBorder="1" applyAlignment="1">
      <alignment vertical="center" shrinkToFit="1"/>
    </xf>
    <xf numFmtId="180" fontId="51" fillId="0" borderId="26" xfId="0" applyNumberFormat="1" applyFont="1" applyBorder="1" applyAlignment="1">
      <alignment vertical="center" shrinkToFit="1"/>
    </xf>
    <xf numFmtId="180" fontId="51" fillId="0" borderId="0" xfId="0" applyNumberFormat="1" applyFont="1" applyBorder="1" applyAlignment="1">
      <alignment vertical="center" shrinkToFit="1"/>
    </xf>
    <xf numFmtId="180" fontId="51" fillId="0" borderId="15" xfId="0" applyNumberFormat="1" applyFont="1" applyBorder="1" applyAlignment="1">
      <alignment vertical="center" shrinkToFit="1"/>
    </xf>
    <xf numFmtId="177" fontId="51" fillId="0" borderId="25" xfId="0" applyNumberFormat="1" applyFont="1" applyBorder="1" applyAlignment="1">
      <alignment vertical="center" shrinkToFit="1"/>
    </xf>
    <xf numFmtId="177" fontId="51" fillId="0" borderId="26" xfId="0" applyNumberFormat="1" applyFont="1" applyBorder="1" applyAlignment="1">
      <alignment vertical="center" shrinkToFit="1"/>
    </xf>
    <xf numFmtId="180" fontId="51" fillId="0" borderId="0" xfId="0" applyNumberFormat="1" applyFont="1" applyBorder="1" applyAlignment="1">
      <alignment horizontal="right" vertical="center" shrinkToFit="1"/>
    </xf>
    <xf numFmtId="180" fontId="51" fillId="0" borderId="17" xfId="0" applyNumberFormat="1" applyFont="1" applyBorder="1" applyAlignment="1">
      <alignment vertical="center" shrinkToFit="1"/>
    </xf>
    <xf numFmtId="180" fontId="51" fillId="0" borderId="18" xfId="0" applyNumberFormat="1" applyFont="1" applyBorder="1" applyAlignment="1">
      <alignment vertical="center" shrinkToFit="1"/>
    </xf>
    <xf numFmtId="177" fontId="3" fillId="0" borderId="0" xfId="0" applyNumberFormat="1" applyFont="1" applyFill="1" applyAlignment="1">
      <alignment vertical="center"/>
    </xf>
    <xf numFmtId="177" fontId="3" fillId="0" borderId="0" xfId="0" applyNumberFormat="1" applyFont="1" applyFill="1" applyAlignment="1">
      <alignment horizontal="left" vertical="center"/>
    </xf>
    <xf numFmtId="0" fontId="51" fillId="0" borderId="31" xfId="0" applyFont="1" applyBorder="1" applyAlignment="1">
      <alignment vertical="center"/>
    </xf>
    <xf numFmtId="0" fontId="51" fillId="0" borderId="24" xfId="0" applyFont="1" applyBorder="1" applyAlignment="1">
      <alignment vertical="center"/>
    </xf>
    <xf numFmtId="0" fontId="52" fillId="0" borderId="10" xfId="0" applyFont="1" applyBorder="1" applyAlignment="1">
      <alignment horizontal="distributed" vertical="center" wrapText="1"/>
    </xf>
    <xf numFmtId="0" fontId="52" fillId="0" borderId="32" xfId="0" applyFont="1" applyBorder="1" applyAlignment="1">
      <alignment vertical="center"/>
    </xf>
    <xf numFmtId="0" fontId="52" fillId="0" borderId="22" xfId="0" applyFont="1" applyBorder="1" applyAlignment="1">
      <alignment vertical="center"/>
    </xf>
    <xf numFmtId="0" fontId="48" fillId="0" borderId="27" xfId="0" applyFont="1" applyBorder="1" applyAlignment="1">
      <alignment horizontal="center" vertical="center"/>
    </xf>
    <xf numFmtId="0" fontId="48" fillId="0" borderId="30" xfId="0" applyFont="1" applyBorder="1" applyAlignment="1">
      <alignment horizontal="center" vertical="center"/>
    </xf>
    <xf numFmtId="0" fontId="51" fillId="0" borderId="27"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15" xfId="0" applyFont="1" applyBorder="1" applyAlignment="1">
      <alignment vertical="center"/>
    </xf>
    <xf numFmtId="38" fontId="7" fillId="0" borderId="16" xfId="48" applyFont="1" applyBorder="1" applyAlignment="1">
      <alignment vertical="center"/>
    </xf>
    <xf numFmtId="38" fontId="7" fillId="0" borderId="17" xfId="48" applyFont="1" applyBorder="1" applyAlignment="1">
      <alignment vertical="center"/>
    </xf>
    <xf numFmtId="38" fontId="7" fillId="0" borderId="18" xfId="48" applyFont="1" applyBorder="1" applyAlignment="1">
      <alignment vertical="center"/>
    </xf>
    <xf numFmtId="0" fontId="9" fillId="0" borderId="0" xfId="0" applyFont="1" applyAlignment="1">
      <alignment vertical="center"/>
    </xf>
    <xf numFmtId="0" fontId="8" fillId="0" borderId="17" xfId="0" applyFont="1" applyBorder="1" applyAlignment="1">
      <alignment vertical="center"/>
    </xf>
    <xf numFmtId="0" fontId="8" fillId="0" borderId="17" xfId="0" applyFont="1" applyBorder="1" applyAlignment="1">
      <alignment horizontal="right" vertical="center"/>
    </xf>
    <xf numFmtId="0" fontId="8" fillId="0" borderId="0" xfId="0" applyFont="1" applyBorder="1" applyAlignment="1">
      <alignment vertical="center" wrapText="1"/>
    </xf>
    <xf numFmtId="0" fontId="8" fillId="0" borderId="15" xfId="0" applyFont="1" applyBorder="1" applyAlignment="1">
      <alignment vertical="center" wrapText="1"/>
    </xf>
    <xf numFmtId="0" fontId="8" fillId="0" borderId="30" xfId="0" applyFont="1" applyBorder="1" applyAlignment="1">
      <alignment vertical="center" wrapText="1"/>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0" xfId="0" applyFont="1" applyAlignment="1">
      <alignment horizontal="center" vertical="center"/>
    </xf>
    <xf numFmtId="38" fontId="48" fillId="0" borderId="22" xfId="48" applyFont="1" applyBorder="1" applyAlignment="1">
      <alignment horizontal="right" vertical="center"/>
    </xf>
    <xf numFmtId="38" fontId="48" fillId="0" borderId="17" xfId="48" applyFont="1" applyBorder="1" applyAlignment="1">
      <alignment horizontal="right" vertical="center"/>
    </xf>
    <xf numFmtId="178" fontId="52" fillId="0" borderId="22" xfId="0" applyNumberFormat="1" applyFont="1" applyBorder="1" applyAlignment="1">
      <alignment vertical="center"/>
    </xf>
    <xf numFmtId="178" fontId="52" fillId="0" borderId="22" xfId="0" applyNumberFormat="1" applyFont="1" applyBorder="1" applyAlignment="1">
      <alignment horizontal="right" vertical="center"/>
    </xf>
    <xf numFmtId="0" fontId="52" fillId="0" borderId="13" xfId="0" applyFont="1" applyBorder="1" applyAlignment="1">
      <alignment horizontal="center" vertical="center" shrinkToFit="1"/>
    </xf>
    <xf numFmtId="0" fontId="52" fillId="0" borderId="15" xfId="0" applyFont="1" applyBorder="1" applyAlignment="1">
      <alignment horizontal="center" vertical="center" shrinkToFit="1"/>
    </xf>
    <xf numFmtId="0" fontId="52" fillId="0" borderId="18" xfId="0" applyFont="1" applyBorder="1" applyAlignment="1">
      <alignment horizontal="center" vertical="center" shrinkToFit="1"/>
    </xf>
    <xf numFmtId="177" fontId="8" fillId="0" borderId="0" xfId="0" applyNumberFormat="1" applyFont="1" applyFill="1" applyBorder="1" applyAlignment="1">
      <alignment vertical="center"/>
    </xf>
    <xf numFmtId="177" fontId="8" fillId="0" borderId="0" xfId="0" applyNumberFormat="1" applyFont="1" applyFill="1" applyAlignment="1">
      <alignment vertical="center"/>
    </xf>
    <xf numFmtId="0" fontId="51" fillId="0" borderId="36" xfId="0" applyFont="1" applyBorder="1" applyAlignment="1">
      <alignment horizontal="center" vertical="center"/>
    </xf>
    <xf numFmtId="180" fontId="51" fillId="0" borderId="0" xfId="0" applyNumberFormat="1" applyFont="1" applyBorder="1" applyAlignment="1">
      <alignment horizontal="right" vertical="center"/>
    </xf>
    <xf numFmtId="177" fontId="51" fillId="0" borderId="14" xfId="0" applyNumberFormat="1" applyFont="1" applyBorder="1" applyAlignment="1">
      <alignment horizontal="right" vertical="center"/>
    </xf>
    <xf numFmtId="177" fontId="51" fillId="0" borderId="0" xfId="0" applyNumberFormat="1" applyFont="1" applyBorder="1" applyAlignment="1">
      <alignment horizontal="right" vertical="center"/>
    </xf>
    <xf numFmtId="181" fontId="3" fillId="0" borderId="0" xfId="0" applyNumberFormat="1" applyFont="1" applyFill="1" applyAlignment="1">
      <alignment horizontal="right" vertical="center"/>
    </xf>
    <xf numFmtId="177" fontId="51" fillId="0" borderId="15" xfId="0" applyNumberFormat="1" applyFont="1" applyBorder="1" applyAlignment="1">
      <alignment horizontal="right" vertical="center"/>
    </xf>
    <xf numFmtId="181" fontId="3" fillId="0" borderId="0" xfId="0" applyNumberFormat="1" applyFont="1" applyFill="1" applyBorder="1" applyAlignment="1">
      <alignment horizontal="right" vertical="center"/>
    </xf>
    <xf numFmtId="177" fontId="51" fillId="0" borderId="16" xfId="0" applyNumberFormat="1" applyFont="1" applyBorder="1" applyAlignment="1">
      <alignment horizontal="right" vertical="center"/>
    </xf>
    <xf numFmtId="177" fontId="51" fillId="0" borderId="17" xfId="0" applyNumberFormat="1" applyFont="1" applyBorder="1" applyAlignment="1">
      <alignment horizontal="right" vertical="center"/>
    </xf>
    <xf numFmtId="181" fontId="3" fillId="0" borderId="17" xfId="0" applyNumberFormat="1" applyFont="1" applyFill="1" applyBorder="1" applyAlignment="1">
      <alignment horizontal="right" vertical="center"/>
    </xf>
    <xf numFmtId="177" fontId="51" fillId="0" borderId="18" xfId="0" applyNumberFormat="1" applyFont="1" applyBorder="1" applyAlignment="1">
      <alignment horizontal="right" vertical="center"/>
    </xf>
    <xf numFmtId="180" fontId="51" fillId="0" borderId="15" xfId="0" applyNumberFormat="1" applyFont="1" applyBorder="1" applyAlignment="1">
      <alignment horizontal="right" vertical="center"/>
    </xf>
    <xf numFmtId="180" fontId="51" fillId="0" borderId="25" xfId="0" applyNumberFormat="1" applyFont="1" applyBorder="1" applyAlignment="1">
      <alignment horizontal="right" vertical="center"/>
    </xf>
    <xf numFmtId="180" fontId="51" fillId="0" borderId="26" xfId="0" applyNumberFormat="1" applyFont="1" applyBorder="1" applyAlignment="1">
      <alignment horizontal="right" vertical="center"/>
    </xf>
    <xf numFmtId="180" fontId="51" fillId="0" borderId="17" xfId="0" applyNumberFormat="1" applyFont="1" applyBorder="1" applyAlignment="1">
      <alignment horizontal="right" vertical="center"/>
    </xf>
    <xf numFmtId="180" fontId="51" fillId="0" borderId="18" xfId="0" applyNumberFormat="1" applyFont="1" applyBorder="1" applyAlignment="1">
      <alignment horizontal="right" vertical="center"/>
    </xf>
    <xf numFmtId="180" fontId="48" fillId="0" borderId="14" xfId="0" applyNumberFormat="1" applyFont="1" applyBorder="1" applyAlignment="1">
      <alignment vertical="center"/>
    </xf>
    <xf numFmtId="180" fontId="48" fillId="0" borderId="0" xfId="0" applyNumberFormat="1" applyFont="1" applyBorder="1" applyAlignment="1">
      <alignment vertical="center"/>
    </xf>
    <xf numFmtId="180" fontId="48" fillId="0" borderId="15" xfId="0" applyNumberFormat="1" applyFont="1" applyBorder="1" applyAlignment="1">
      <alignment vertical="center"/>
    </xf>
    <xf numFmtId="180" fontId="48" fillId="0" borderId="16" xfId="0" applyNumberFormat="1" applyFont="1" applyBorder="1" applyAlignment="1">
      <alignment vertical="center"/>
    </xf>
    <xf numFmtId="180" fontId="48" fillId="0" borderId="17" xfId="0" applyNumberFormat="1" applyFont="1" applyBorder="1" applyAlignment="1">
      <alignment vertical="center"/>
    </xf>
    <xf numFmtId="180" fontId="48" fillId="0" borderId="18" xfId="0" applyNumberFormat="1" applyFont="1" applyBorder="1" applyAlignment="1">
      <alignment vertical="center"/>
    </xf>
    <xf numFmtId="0" fontId="48" fillId="0" borderId="0" xfId="0" applyFont="1" applyAlignment="1">
      <alignment horizontal="left" vertical="center"/>
    </xf>
    <xf numFmtId="0" fontId="48" fillId="0" borderId="29" xfId="0" applyFont="1" applyBorder="1" applyAlignment="1">
      <alignment horizontal="center" vertical="center"/>
    </xf>
    <xf numFmtId="178" fontId="0" fillId="0" borderId="0" xfId="0" applyNumberFormat="1" applyAlignment="1">
      <alignment vertical="center"/>
    </xf>
    <xf numFmtId="179" fontId="0" fillId="0" borderId="0" xfId="0" applyNumberFormat="1" applyAlignment="1">
      <alignment vertical="center"/>
    </xf>
    <xf numFmtId="180" fontId="48" fillId="0" borderId="0" xfId="0" applyNumberFormat="1" applyFont="1" applyAlignment="1">
      <alignment vertical="center"/>
    </xf>
    <xf numFmtId="180" fontId="52" fillId="0" borderId="0" xfId="0" applyNumberFormat="1" applyFont="1" applyAlignment="1">
      <alignment vertical="center"/>
    </xf>
    <xf numFmtId="180" fontId="51" fillId="0" borderId="12" xfId="0" applyNumberFormat="1" applyFont="1" applyBorder="1" applyAlignment="1">
      <alignment horizontal="right" vertical="center"/>
    </xf>
    <xf numFmtId="180" fontId="51" fillId="0" borderId="13" xfId="0" applyNumberFormat="1" applyFont="1" applyBorder="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3" fillId="0" borderId="30" xfId="0" applyFont="1" applyFill="1" applyBorder="1" applyAlignment="1">
      <alignment horizontal="center" vertical="center"/>
    </xf>
    <xf numFmtId="180" fontId="3" fillId="0" borderId="11" xfId="0" applyNumberFormat="1" applyFont="1" applyFill="1" applyBorder="1" applyAlignment="1">
      <alignment horizontal="right" vertical="center"/>
    </xf>
    <xf numFmtId="180" fontId="3" fillId="0" borderId="14" xfId="0" applyNumberFormat="1" applyFont="1" applyFill="1" applyBorder="1" applyAlignment="1">
      <alignment horizontal="right" vertical="center"/>
    </xf>
    <xf numFmtId="180" fontId="3" fillId="0" borderId="37" xfId="0" applyNumberFormat="1" applyFont="1" applyFill="1" applyBorder="1" applyAlignment="1">
      <alignment horizontal="right" vertical="center"/>
    </xf>
    <xf numFmtId="180" fontId="3" fillId="0" borderId="16" xfId="0" applyNumberFormat="1" applyFont="1" applyFill="1" applyBorder="1" applyAlignment="1">
      <alignment horizontal="right" vertical="center"/>
    </xf>
    <xf numFmtId="0" fontId="3" fillId="0" borderId="0" xfId="0" applyFont="1" applyFill="1" applyAlignment="1">
      <alignment vertical="center"/>
    </xf>
    <xf numFmtId="0" fontId="48" fillId="0" borderId="0" xfId="0" applyFont="1" applyFill="1" applyAlignment="1">
      <alignment vertical="center"/>
    </xf>
    <xf numFmtId="0" fontId="52" fillId="0" borderId="0" xfId="0" applyFont="1" applyFill="1" applyAlignment="1">
      <alignment vertical="center"/>
    </xf>
    <xf numFmtId="0" fontId="51" fillId="0" borderId="10" xfId="0" applyFont="1" applyFill="1" applyBorder="1" applyAlignment="1">
      <alignment horizontal="center" vertical="center"/>
    </xf>
    <xf numFmtId="180" fontId="51" fillId="0" borderId="12" xfId="0" applyNumberFormat="1" applyFont="1" applyFill="1" applyBorder="1" applyAlignment="1">
      <alignment horizontal="right" vertical="center"/>
    </xf>
    <xf numFmtId="180" fontId="51" fillId="0" borderId="0" xfId="0" applyNumberFormat="1" applyFont="1" applyFill="1" applyBorder="1" applyAlignment="1">
      <alignment horizontal="right" vertical="center"/>
    </xf>
    <xf numFmtId="180" fontId="51" fillId="0" borderId="25" xfId="0" applyNumberFormat="1" applyFont="1" applyFill="1" applyBorder="1" applyAlignment="1">
      <alignment horizontal="right" vertical="center"/>
    </xf>
    <xf numFmtId="180" fontId="51" fillId="0" borderId="17" xfId="0" applyNumberFormat="1" applyFont="1" applyFill="1" applyBorder="1" applyAlignment="1">
      <alignment horizontal="right" vertical="center"/>
    </xf>
    <xf numFmtId="0" fontId="51" fillId="0" borderId="0" xfId="0" applyFont="1" applyFill="1" applyAlignment="1">
      <alignment vertical="center"/>
    </xf>
    <xf numFmtId="180" fontId="0" fillId="0" borderId="0" xfId="0" applyNumberFormat="1" applyAlignment="1">
      <alignment vertical="center"/>
    </xf>
    <xf numFmtId="179" fontId="52" fillId="0" borderId="0" xfId="0" applyNumberFormat="1" applyFont="1" applyAlignment="1">
      <alignment vertical="center"/>
    </xf>
    <xf numFmtId="178" fontId="52" fillId="0" borderId="0" xfId="0" applyNumberFormat="1" applyFont="1" applyAlignment="1">
      <alignment vertical="center"/>
    </xf>
    <xf numFmtId="0" fontId="48" fillId="0" borderId="10" xfId="0" applyFont="1" applyBorder="1" applyAlignment="1">
      <alignment horizontal="center" vertical="center" wrapText="1"/>
    </xf>
    <xf numFmtId="0" fontId="52" fillId="0" borderId="0" xfId="0" applyFont="1" applyAlignment="1">
      <alignment horizontal="left" vertical="center" indent="1"/>
    </xf>
    <xf numFmtId="0" fontId="48" fillId="0" borderId="38" xfId="0" applyFont="1" applyBorder="1" applyAlignment="1">
      <alignment vertical="center"/>
    </xf>
    <xf numFmtId="0" fontId="48" fillId="0" borderId="39" xfId="0" applyFont="1" applyBorder="1" applyAlignment="1">
      <alignment vertical="center"/>
    </xf>
    <xf numFmtId="0" fontId="48" fillId="0" borderId="40" xfId="0" applyFont="1" applyBorder="1" applyAlignment="1">
      <alignment vertical="center"/>
    </xf>
    <xf numFmtId="180" fontId="48" fillId="0" borderId="39" xfId="0" applyNumberFormat="1" applyFont="1" applyBorder="1" applyAlignment="1">
      <alignment vertical="center"/>
    </xf>
    <xf numFmtId="177" fontId="48" fillId="0" borderId="40" xfId="0" applyNumberFormat="1" applyFont="1" applyBorder="1" applyAlignment="1">
      <alignment horizontal="right" vertical="center"/>
    </xf>
    <xf numFmtId="0" fontId="48" fillId="0" borderId="0" xfId="0" applyFont="1" applyBorder="1" applyAlignment="1">
      <alignment vertical="center"/>
    </xf>
    <xf numFmtId="0" fontId="48" fillId="0" borderId="15" xfId="0" applyFont="1" applyBorder="1" applyAlignment="1">
      <alignment vertical="center"/>
    </xf>
    <xf numFmtId="177" fontId="48" fillId="0" borderId="15" xfId="0" applyNumberFormat="1" applyFont="1" applyBorder="1" applyAlignment="1">
      <alignment horizontal="right" vertical="center"/>
    </xf>
    <xf numFmtId="177" fontId="48" fillId="0" borderId="15" xfId="0" applyNumberFormat="1" applyFont="1" applyBorder="1" applyAlignment="1">
      <alignment vertical="center"/>
    </xf>
    <xf numFmtId="0" fontId="48" fillId="0" borderId="37" xfId="0" applyFont="1" applyBorder="1" applyAlignment="1">
      <alignment vertical="center"/>
    </xf>
    <xf numFmtId="0" fontId="48" fillId="0" borderId="25" xfId="0" applyFont="1" applyBorder="1" applyAlignment="1">
      <alignment vertical="center"/>
    </xf>
    <xf numFmtId="0" fontId="48" fillId="0" borderId="26" xfId="0" applyFont="1" applyBorder="1" applyAlignment="1">
      <alignment vertical="center"/>
    </xf>
    <xf numFmtId="180" fontId="48" fillId="0" borderId="25" xfId="0" applyNumberFormat="1" applyFont="1" applyBorder="1" applyAlignment="1">
      <alignment vertical="center"/>
    </xf>
    <xf numFmtId="177" fontId="48" fillId="0" borderId="18" xfId="0" applyNumberFormat="1" applyFont="1" applyBorder="1" applyAlignment="1">
      <alignment horizontal="right" vertical="center"/>
    </xf>
    <xf numFmtId="0" fontId="48" fillId="0" borderId="0" xfId="0" applyFont="1" applyAlignment="1">
      <alignment horizontal="center" vertical="center"/>
    </xf>
    <xf numFmtId="0" fontId="52" fillId="0" borderId="38" xfId="0" applyFont="1" applyBorder="1" applyAlignment="1">
      <alignment vertical="center"/>
    </xf>
    <xf numFmtId="0" fontId="52" fillId="0" borderId="39" xfId="0" applyFont="1" applyBorder="1" applyAlignment="1">
      <alignment vertical="center"/>
    </xf>
    <xf numFmtId="0" fontId="52" fillId="0" borderId="40" xfId="0" applyFont="1" applyBorder="1" applyAlignment="1">
      <alignment vertical="center"/>
    </xf>
    <xf numFmtId="180" fontId="52" fillId="0" borderId="0" xfId="0" applyNumberFormat="1" applyFont="1" applyFill="1" applyBorder="1" applyAlignment="1">
      <alignment vertical="center"/>
    </xf>
    <xf numFmtId="0" fontId="52" fillId="0" borderId="0" xfId="0" applyFont="1" applyAlignment="1">
      <alignment horizontal="center" vertical="center"/>
    </xf>
    <xf numFmtId="182" fontId="48" fillId="0" borderId="40" xfId="0" applyNumberFormat="1" applyFont="1" applyBorder="1" applyAlignment="1">
      <alignment horizontal="right" vertical="center"/>
    </xf>
    <xf numFmtId="182" fontId="48" fillId="0" borderId="15" xfId="0" applyNumberFormat="1" applyFont="1" applyBorder="1" applyAlignment="1">
      <alignment horizontal="right" vertical="center"/>
    </xf>
    <xf numFmtId="182" fontId="48" fillId="0" borderId="15" xfId="0" applyNumberFormat="1" applyFont="1" applyBorder="1" applyAlignment="1">
      <alignment vertical="center"/>
    </xf>
    <xf numFmtId="182" fontId="48" fillId="0" borderId="26" xfId="0" applyNumberFormat="1" applyFont="1" applyBorder="1" applyAlignment="1">
      <alignment horizontal="right" vertical="center"/>
    </xf>
    <xf numFmtId="182" fontId="48" fillId="0" borderId="18" xfId="0" applyNumberFormat="1" applyFont="1" applyBorder="1" applyAlignment="1">
      <alignment horizontal="right" vertical="center"/>
    </xf>
    <xf numFmtId="38" fontId="51" fillId="0" borderId="12" xfId="48" applyFont="1" applyBorder="1" applyAlignment="1">
      <alignment vertical="center"/>
    </xf>
    <xf numFmtId="38" fontId="51" fillId="0" borderId="13" xfId="48" applyFont="1" applyBorder="1" applyAlignment="1">
      <alignment vertical="center"/>
    </xf>
    <xf numFmtId="38" fontId="51" fillId="0" borderId="0" xfId="48" applyFont="1" applyBorder="1" applyAlignment="1">
      <alignment vertical="center"/>
    </xf>
    <xf numFmtId="38" fontId="51" fillId="0" borderId="15" xfId="48" applyFont="1" applyBorder="1" applyAlignment="1">
      <alignment vertical="center"/>
    </xf>
    <xf numFmtId="38" fontId="51" fillId="0" borderId="25" xfId="48" applyFont="1" applyBorder="1" applyAlignment="1">
      <alignment vertical="center"/>
    </xf>
    <xf numFmtId="38" fontId="51" fillId="0" borderId="26" xfId="48" applyFont="1" applyBorder="1" applyAlignment="1">
      <alignment vertical="center"/>
    </xf>
    <xf numFmtId="0" fontId="51" fillId="0" borderId="32" xfId="0" applyFont="1" applyBorder="1" applyAlignment="1">
      <alignment vertical="center"/>
    </xf>
    <xf numFmtId="0" fontId="51" fillId="0" borderId="22" xfId="0" applyFont="1" applyBorder="1" applyAlignment="1">
      <alignment vertical="center"/>
    </xf>
    <xf numFmtId="38" fontId="51" fillId="0" borderId="22" xfId="48" applyFont="1" applyBorder="1" applyAlignment="1">
      <alignment vertical="center"/>
    </xf>
    <xf numFmtId="38" fontId="51" fillId="0" borderId="23" xfId="48" applyFont="1" applyBorder="1" applyAlignment="1">
      <alignment vertical="center"/>
    </xf>
    <xf numFmtId="0" fontId="51" fillId="0" borderId="14" xfId="0" applyFont="1" applyBorder="1" applyAlignment="1">
      <alignment vertical="center"/>
    </xf>
    <xf numFmtId="0" fontId="51" fillId="0" borderId="0" xfId="0" applyFont="1" applyBorder="1" applyAlignment="1">
      <alignment vertical="center"/>
    </xf>
    <xf numFmtId="177" fontId="3" fillId="0" borderId="14" xfId="0" applyNumberFormat="1" applyFont="1" applyFill="1" applyBorder="1" applyAlignment="1">
      <alignment vertical="center"/>
    </xf>
    <xf numFmtId="38" fontId="51" fillId="0" borderId="17" xfId="48" applyFont="1" applyBorder="1" applyAlignment="1">
      <alignment vertical="center"/>
    </xf>
    <xf numFmtId="38" fontId="51" fillId="0" borderId="18" xfId="48" applyFont="1" applyBorder="1" applyAlignment="1">
      <alignment vertical="center"/>
    </xf>
    <xf numFmtId="0" fontId="51" fillId="0" borderId="0" xfId="0" applyFont="1" applyAlignment="1">
      <alignment horizontal="center" vertical="center"/>
    </xf>
    <xf numFmtId="0" fontId="48" fillId="0" borderId="20" xfId="0" applyFont="1" applyBorder="1" applyAlignment="1">
      <alignment vertical="center"/>
    </xf>
    <xf numFmtId="183" fontId="48" fillId="0" borderId="11" xfId="0" applyNumberFormat="1" applyFont="1" applyBorder="1" applyAlignment="1">
      <alignment vertical="center"/>
    </xf>
    <xf numFmtId="183" fontId="48" fillId="0" borderId="12" xfId="0" applyNumberFormat="1" applyFont="1" applyBorder="1" applyAlignment="1">
      <alignment vertical="center"/>
    </xf>
    <xf numFmtId="183" fontId="48" fillId="0" borderId="13" xfId="0" applyNumberFormat="1" applyFont="1" applyBorder="1" applyAlignment="1">
      <alignment vertical="center"/>
    </xf>
    <xf numFmtId="183" fontId="48" fillId="0" borderId="14" xfId="0" applyNumberFormat="1" applyFont="1" applyBorder="1" applyAlignment="1">
      <alignment vertical="center"/>
    </xf>
    <xf numFmtId="183" fontId="48" fillId="0" borderId="0" xfId="0" applyNumberFormat="1" applyFont="1" applyBorder="1" applyAlignment="1">
      <alignment vertical="center"/>
    </xf>
    <xf numFmtId="183" fontId="48" fillId="0" borderId="15" xfId="0" applyNumberFormat="1" applyFont="1" applyBorder="1" applyAlignment="1">
      <alignment vertical="center"/>
    </xf>
    <xf numFmtId="183" fontId="48" fillId="0" borderId="16" xfId="0" applyNumberFormat="1" applyFont="1" applyBorder="1" applyAlignment="1">
      <alignment vertical="center"/>
    </xf>
    <xf numFmtId="183" fontId="48" fillId="0" borderId="17" xfId="0" applyNumberFormat="1" applyFont="1" applyBorder="1" applyAlignment="1">
      <alignment vertical="center"/>
    </xf>
    <xf numFmtId="183" fontId="48" fillId="0" borderId="18" xfId="0" applyNumberFormat="1" applyFont="1" applyBorder="1" applyAlignment="1">
      <alignment vertical="center"/>
    </xf>
    <xf numFmtId="183" fontId="48" fillId="0" borderId="0" xfId="0" applyNumberFormat="1" applyFont="1" applyAlignment="1">
      <alignment vertical="center"/>
    </xf>
    <xf numFmtId="0" fontId="8" fillId="0" borderId="30" xfId="0" applyFont="1" applyBorder="1" applyAlignment="1">
      <alignment horizontal="center" vertical="center"/>
    </xf>
    <xf numFmtId="0" fontId="8" fillId="0" borderId="15" xfId="0" applyFont="1" applyBorder="1" applyAlignment="1">
      <alignment horizontal="center" vertical="center"/>
    </xf>
    <xf numFmtId="183" fontId="8" fillId="0" borderId="39" xfId="48" applyNumberFormat="1" applyFont="1" applyBorder="1" applyAlignment="1">
      <alignment vertical="center"/>
    </xf>
    <xf numFmtId="183" fontId="8" fillId="0" borderId="38" xfId="48" applyNumberFormat="1" applyFont="1" applyBorder="1" applyAlignment="1">
      <alignment vertical="center"/>
    </xf>
    <xf numFmtId="183" fontId="8" fillId="0" borderId="40" xfId="48" applyNumberFormat="1" applyFont="1" applyBorder="1" applyAlignment="1">
      <alignment vertical="center"/>
    </xf>
    <xf numFmtId="183" fontId="8" fillId="0" borderId="0" xfId="48" applyNumberFormat="1" applyFont="1" applyBorder="1" applyAlignment="1">
      <alignment vertical="center"/>
    </xf>
    <xf numFmtId="183" fontId="8" fillId="0" borderId="15" xfId="0" applyNumberFormat="1" applyFont="1" applyBorder="1" applyAlignment="1">
      <alignment vertical="center"/>
    </xf>
    <xf numFmtId="183" fontId="8" fillId="0" borderId="34" xfId="48" applyNumberFormat="1" applyFont="1" applyBorder="1" applyAlignment="1">
      <alignment vertical="center"/>
    </xf>
    <xf numFmtId="183" fontId="8" fillId="0" borderId="33" xfId="48" applyNumberFormat="1" applyFont="1" applyBorder="1" applyAlignment="1">
      <alignment vertical="center"/>
    </xf>
    <xf numFmtId="183" fontId="8" fillId="0" borderId="35" xfId="48" applyNumberFormat="1" applyFont="1" applyBorder="1" applyAlignment="1">
      <alignment vertical="center"/>
    </xf>
    <xf numFmtId="183" fontId="8" fillId="0" borderId="14" xfId="48" applyNumberFormat="1" applyFont="1" applyBorder="1" applyAlignment="1">
      <alignment vertical="center"/>
    </xf>
    <xf numFmtId="183" fontId="8" fillId="0" borderId="15" xfId="48" applyNumberFormat="1" applyFont="1" applyBorder="1" applyAlignment="1">
      <alignment vertical="center"/>
    </xf>
    <xf numFmtId="183" fontId="8" fillId="0" borderId="23" xfId="48" applyNumberFormat="1" applyFont="1" applyBorder="1" applyAlignment="1">
      <alignment vertical="center"/>
    </xf>
    <xf numFmtId="183" fontId="8" fillId="0" borderId="17" xfId="48" applyNumberFormat="1" applyFont="1" applyBorder="1" applyAlignment="1">
      <alignment vertical="center"/>
    </xf>
    <xf numFmtId="183" fontId="8" fillId="0" borderId="16" xfId="48" applyNumberFormat="1" applyFont="1" applyBorder="1" applyAlignment="1">
      <alignment vertical="center"/>
    </xf>
    <xf numFmtId="183" fontId="8" fillId="0" borderId="18" xfId="48" applyNumberFormat="1" applyFont="1" applyBorder="1" applyAlignment="1">
      <alignment vertical="center"/>
    </xf>
    <xf numFmtId="183" fontId="8" fillId="0" borderId="25" xfId="48" applyNumberFormat="1" applyFont="1" applyBorder="1" applyAlignment="1">
      <alignment vertical="center"/>
    </xf>
    <xf numFmtId="183" fontId="8" fillId="0" borderId="26" xfId="0" applyNumberFormat="1" applyFont="1" applyBorder="1" applyAlignment="1">
      <alignment vertical="center"/>
    </xf>
    <xf numFmtId="183" fontId="8" fillId="0" borderId="40" xfId="0" applyNumberFormat="1" applyFont="1" applyBorder="1" applyAlignment="1">
      <alignment vertical="center"/>
    </xf>
    <xf numFmtId="180" fontId="52" fillId="0" borderId="0" xfId="0" applyNumberFormat="1" applyFont="1" applyFill="1" applyAlignment="1">
      <alignment horizontal="right" vertical="center"/>
    </xf>
    <xf numFmtId="179" fontId="52" fillId="0" borderId="39" xfId="48" applyNumberFormat="1" applyFont="1" applyBorder="1" applyAlignment="1">
      <alignment horizontal="right" vertical="center"/>
    </xf>
    <xf numFmtId="178" fontId="52" fillId="0" borderId="40" xfId="0" applyNumberFormat="1" applyFont="1" applyBorder="1" applyAlignment="1">
      <alignment horizontal="right" vertical="center"/>
    </xf>
    <xf numFmtId="180" fontId="52" fillId="0" borderId="39" xfId="48" applyNumberFormat="1" applyFont="1" applyBorder="1" applyAlignment="1">
      <alignment horizontal="right" vertical="center"/>
    </xf>
    <xf numFmtId="178" fontId="52" fillId="0" borderId="39" xfId="0" applyNumberFormat="1" applyFont="1" applyBorder="1" applyAlignment="1">
      <alignment horizontal="right" vertical="center"/>
    </xf>
    <xf numFmtId="184" fontId="52" fillId="0" borderId="39" xfId="0" applyNumberFormat="1" applyFont="1" applyBorder="1" applyAlignment="1">
      <alignment horizontal="right" vertical="center"/>
    </xf>
    <xf numFmtId="180" fontId="52" fillId="0" borderId="39" xfId="0" applyNumberFormat="1" applyFont="1" applyBorder="1" applyAlignment="1">
      <alignment horizontal="right" vertical="center"/>
    </xf>
    <xf numFmtId="180" fontId="52" fillId="0" borderId="0" xfId="0" applyNumberFormat="1" applyFont="1" applyAlignment="1">
      <alignment horizontal="right" vertical="center"/>
    </xf>
    <xf numFmtId="180" fontId="52" fillId="0" borderId="0" xfId="48" applyNumberFormat="1" applyFont="1" applyBorder="1" applyAlignment="1">
      <alignment horizontal="right" vertical="center"/>
    </xf>
    <xf numFmtId="184" fontId="52" fillId="0" borderId="0" xfId="0" applyNumberFormat="1" applyFont="1" applyBorder="1" applyAlignment="1">
      <alignment horizontal="right" vertical="center"/>
    </xf>
    <xf numFmtId="184" fontId="52" fillId="0" borderId="25" xfId="48" applyNumberFormat="1" applyFont="1" applyFill="1" applyBorder="1" applyAlignment="1">
      <alignment horizontal="right" vertical="center"/>
    </xf>
    <xf numFmtId="0" fontId="48" fillId="0" borderId="0" xfId="0" applyFont="1" applyAlignment="1">
      <alignment vertical="center"/>
    </xf>
    <xf numFmtId="38" fontId="48" fillId="0" borderId="12" xfId="48" applyFont="1" applyBorder="1" applyAlignment="1">
      <alignment horizontal="right" vertical="center"/>
    </xf>
    <xf numFmtId="183" fontId="3" fillId="0" borderId="39" xfId="0" applyNumberFormat="1" applyFont="1" applyFill="1" applyBorder="1" applyAlignment="1">
      <alignment horizontal="right" vertical="center" shrinkToFit="1"/>
    </xf>
    <xf numFmtId="183" fontId="3" fillId="0" borderId="39" xfId="0" applyNumberFormat="1" applyFont="1" applyFill="1" applyBorder="1" applyAlignment="1">
      <alignment horizontal="right" vertical="center"/>
    </xf>
    <xf numFmtId="183" fontId="3" fillId="0" borderId="0" xfId="0" applyNumberFormat="1" applyFont="1" applyFill="1" applyAlignment="1">
      <alignment horizontal="right" vertical="center"/>
    </xf>
    <xf numFmtId="183" fontId="3" fillId="0" borderId="0" xfId="0" applyNumberFormat="1" applyFont="1" applyFill="1" applyBorder="1" applyAlignment="1">
      <alignment horizontal="right" vertical="center"/>
    </xf>
    <xf numFmtId="183" fontId="3" fillId="0" borderId="25" xfId="0" applyNumberFormat="1" applyFont="1" applyFill="1" applyBorder="1" applyAlignment="1">
      <alignment horizontal="right" vertical="center"/>
    </xf>
    <xf numFmtId="181" fontId="3" fillId="0" borderId="25" xfId="0" applyNumberFormat="1" applyFont="1" applyFill="1" applyBorder="1" applyAlignment="1">
      <alignment horizontal="right" vertical="center"/>
    </xf>
    <xf numFmtId="183" fontId="3" fillId="0" borderId="25" xfId="0" applyNumberFormat="1" applyFont="1" applyFill="1" applyBorder="1" applyAlignment="1" quotePrefix="1">
      <alignment horizontal="right" vertical="center"/>
    </xf>
    <xf numFmtId="183" fontId="3" fillId="0" borderId="0" xfId="0" applyNumberFormat="1" applyFont="1" applyFill="1" applyBorder="1" applyAlignment="1" quotePrefix="1">
      <alignment horizontal="right" vertical="center"/>
    </xf>
    <xf numFmtId="181" fontId="3"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38" fontId="3" fillId="0" borderId="0" xfId="48" applyFont="1" applyFill="1" applyBorder="1" applyAlignment="1">
      <alignment horizontal="right" vertical="center"/>
    </xf>
    <xf numFmtId="183" fontId="3" fillId="0" borderId="17" xfId="0" applyNumberFormat="1" applyFont="1" applyFill="1" applyBorder="1" applyAlignment="1">
      <alignment horizontal="right" vertical="center"/>
    </xf>
    <xf numFmtId="183" fontId="3" fillId="0" borderId="17" xfId="0" applyNumberFormat="1" applyFont="1" applyFill="1" applyBorder="1" applyAlignment="1" quotePrefix="1">
      <alignment horizontal="right" vertical="center"/>
    </xf>
    <xf numFmtId="38" fontId="3" fillId="0" borderId="17" xfId="48" applyFont="1" applyFill="1" applyBorder="1" applyAlignment="1">
      <alignment horizontal="right" vertical="center"/>
    </xf>
    <xf numFmtId="0" fontId="52" fillId="0" borderId="0" xfId="0" applyFont="1" applyBorder="1" applyAlignment="1">
      <alignment horizontal="right" vertical="center"/>
    </xf>
    <xf numFmtId="181" fontId="3" fillId="0" borderId="15" xfId="0" applyNumberFormat="1" applyFont="1" applyFill="1" applyBorder="1" applyAlignment="1">
      <alignment horizontal="right" vertical="center"/>
    </xf>
    <xf numFmtId="0" fontId="52" fillId="0" borderId="15" xfId="0" applyFont="1" applyBorder="1" applyAlignment="1">
      <alignment horizontal="right" vertical="center"/>
    </xf>
    <xf numFmtId="181" fontId="3" fillId="0" borderId="18" xfId="0" applyNumberFormat="1" applyFont="1" applyFill="1" applyBorder="1" applyAlignment="1">
      <alignment horizontal="right" vertical="center"/>
    </xf>
    <xf numFmtId="0" fontId="3" fillId="0" borderId="0" xfId="0" applyFont="1" applyFill="1" applyBorder="1" applyAlignment="1">
      <alignment vertical="center"/>
    </xf>
    <xf numFmtId="183" fontId="3" fillId="0" borderId="14" xfId="0" applyNumberFormat="1" applyFont="1" applyFill="1" applyBorder="1" applyAlignment="1">
      <alignment vertical="center"/>
    </xf>
    <xf numFmtId="183" fontId="3" fillId="0" borderId="0" xfId="0" applyNumberFormat="1" applyFont="1" applyFill="1" applyBorder="1" applyAlignment="1">
      <alignment vertical="center"/>
    </xf>
    <xf numFmtId="183" fontId="3" fillId="0" borderId="15" xfId="0" applyNumberFormat="1" applyFont="1" applyFill="1" applyBorder="1" applyAlignment="1">
      <alignment vertical="center"/>
    </xf>
    <xf numFmtId="183" fontId="3" fillId="0" borderId="22" xfId="0" applyNumberFormat="1" applyFont="1" applyFill="1" applyBorder="1" applyAlignment="1">
      <alignment vertical="center"/>
    </xf>
    <xf numFmtId="183" fontId="3" fillId="0" borderId="13" xfId="0" applyNumberFormat="1" applyFont="1" applyFill="1" applyBorder="1" applyAlignment="1">
      <alignment vertical="center"/>
    </xf>
    <xf numFmtId="183" fontId="3" fillId="0" borderId="23" xfId="0" applyNumberFormat="1" applyFont="1" applyFill="1" applyBorder="1" applyAlignment="1">
      <alignment vertical="center"/>
    </xf>
    <xf numFmtId="183" fontId="3" fillId="0" borderId="16" xfId="0" applyNumberFormat="1" applyFont="1" applyFill="1" applyBorder="1" applyAlignment="1">
      <alignment vertical="center"/>
    </xf>
    <xf numFmtId="183" fontId="3" fillId="0" borderId="18" xfId="0" applyNumberFormat="1" applyFont="1" applyFill="1" applyBorder="1" applyAlignment="1">
      <alignment vertical="center"/>
    </xf>
    <xf numFmtId="0" fontId="48" fillId="0" borderId="41" xfId="0" applyFont="1" applyBorder="1" applyAlignment="1">
      <alignment vertical="center"/>
    </xf>
    <xf numFmtId="0" fontId="48" fillId="0" borderId="42" xfId="0" applyFont="1" applyBorder="1" applyAlignment="1">
      <alignment vertical="center"/>
    </xf>
    <xf numFmtId="0" fontId="48" fillId="0" borderId="43" xfId="0" applyFont="1" applyBorder="1" applyAlignment="1">
      <alignment vertical="center"/>
    </xf>
    <xf numFmtId="183" fontId="3" fillId="0" borderId="41" xfId="0" applyNumberFormat="1" applyFont="1" applyFill="1" applyBorder="1" applyAlignment="1">
      <alignment vertical="center"/>
    </xf>
    <xf numFmtId="183" fontId="3" fillId="0" borderId="43" xfId="0" applyNumberFormat="1" applyFont="1" applyFill="1" applyBorder="1" applyAlignment="1">
      <alignment vertical="center"/>
    </xf>
    <xf numFmtId="180" fontId="48" fillId="0" borderId="38" xfId="0" applyNumberFormat="1" applyFont="1" applyBorder="1" applyAlignment="1">
      <alignment vertical="center"/>
    </xf>
    <xf numFmtId="183" fontId="3" fillId="0" borderId="38" xfId="0" applyNumberFormat="1" applyFont="1" applyFill="1" applyBorder="1" applyAlignment="1">
      <alignment vertical="center"/>
    </xf>
    <xf numFmtId="183" fontId="3" fillId="0" borderId="40" xfId="0" applyNumberFormat="1" applyFont="1" applyFill="1" applyBorder="1" applyAlignment="1">
      <alignment vertical="center"/>
    </xf>
    <xf numFmtId="0" fontId="3" fillId="0" borderId="0" xfId="0" applyFont="1" applyFill="1" applyAlignment="1">
      <alignment vertical="center"/>
    </xf>
    <xf numFmtId="183" fontId="3" fillId="0" borderId="0" xfId="0" applyNumberFormat="1" applyFont="1" applyFill="1" applyAlignment="1">
      <alignment vertical="center"/>
    </xf>
    <xf numFmtId="38" fontId="51" fillId="0" borderId="42" xfId="48" applyFont="1" applyBorder="1" applyAlignment="1">
      <alignment vertical="center"/>
    </xf>
    <xf numFmtId="183" fontId="3" fillId="0" borderId="42" xfId="0" applyNumberFormat="1" applyFont="1" applyFill="1" applyBorder="1" applyAlignment="1">
      <alignment vertical="center"/>
    </xf>
    <xf numFmtId="183" fontId="3" fillId="0" borderId="17" xfId="0" applyNumberFormat="1" applyFont="1" applyFill="1" applyBorder="1" applyAlignment="1">
      <alignment vertical="center"/>
    </xf>
    <xf numFmtId="183" fontId="3" fillId="0" borderId="12" xfId="0" applyNumberFormat="1" applyFont="1" applyFill="1" applyBorder="1" applyAlignment="1">
      <alignment vertical="center"/>
    </xf>
    <xf numFmtId="183" fontId="3" fillId="0" borderId="15" xfId="0" applyNumberFormat="1" applyFont="1" applyFill="1" applyBorder="1" applyAlignment="1" quotePrefix="1">
      <alignment vertical="center"/>
    </xf>
    <xf numFmtId="0" fontId="52" fillId="0" borderId="10" xfId="0" applyFont="1" applyBorder="1" applyAlignment="1">
      <alignment horizontal="right" vertical="center"/>
    </xf>
    <xf numFmtId="182" fontId="3" fillId="0" borderId="39" xfId="0" applyNumberFormat="1" applyFont="1" applyFill="1" applyBorder="1" applyAlignment="1">
      <alignment horizontal="right" vertical="center" shrinkToFit="1"/>
    </xf>
    <xf numFmtId="182" fontId="3" fillId="0" borderId="40" xfId="0" applyNumberFormat="1" applyFont="1" applyFill="1" applyBorder="1" applyAlignment="1">
      <alignment horizontal="right" vertical="center" shrinkToFit="1"/>
    </xf>
    <xf numFmtId="183" fontId="3" fillId="0" borderId="0" xfId="0" applyNumberFormat="1" applyFont="1" applyFill="1" applyAlignment="1">
      <alignment horizontal="right" vertical="center" shrinkToFit="1"/>
    </xf>
    <xf numFmtId="182" fontId="3" fillId="0" borderId="0" xfId="0" applyNumberFormat="1" applyFont="1" applyFill="1" applyBorder="1" applyAlignment="1">
      <alignment horizontal="right" vertical="center" shrinkToFit="1"/>
    </xf>
    <xf numFmtId="182" fontId="3" fillId="0" borderId="15" xfId="0" applyNumberFormat="1" applyFont="1" applyFill="1" applyBorder="1" applyAlignment="1">
      <alignment horizontal="right" vertical="center" shrinkToFit="1"/>
    </xf>
    <xf numFmtId="181" fontId="3" fillId="0" borderId="0" xfId="0" applyNumberFormat="1" applyFont="1" applyFill="1" applyAlignment="1">
      <alignment horizontal="right" vertical="center" shrinkToFit="1"/>
    </xf>
    <xf numFmtId="181" fontId="3" fillId="0" borderId="0" xfId="0" applyNumberFormat="1" applyFont="1" applyFill="1" applyBorder="1" applyAlignment="1">
      <alignment horizontal="right" vertical="center" shrinkToFit="1"/>
    </xf>
    <xf numFmtId="181" fontId="3" fillId="0" borderId="15" xfId="0" applyNumberFormat="1" applyFont="1" applyFill="1" applyBorder="1" applyAlignment="1">
      <alignment horizontal="right" vertical="center" shrinkToFit="1"/>
    </xf>
    <xf numFmtId="183" fontId="3" fillId="0" borderId="0" xfId="0" applyNumberFormat="1" applyFont="1" applyFill="1" applyAlignment="1" quotePrefix="1">
      <alignment horizontal="right" vertical="center" shrinkToFit="1"/>
    </xf>
    <xf numFmtId="183" fontId="3" fillId="0" borderId="0" xfId="0" applyNumberFormat="1" applyFont="1" applyFill="1" applyBorder="1" applyAlignment="1">
      <alignment horizontal="right" vertical="center" shrinkToFit="1"/>
    </xf>
    <xf numFmtId="183" fontId="3" fillId="0" borderId="25" xfId="0" applyNumberFormat="1" applyFont="1" applyFill="1" applyBorder="1" applyAlignment="1">
      <alignment horizontal="right" vertical="center" shrinkToFit="1"/>
    </xf>
    <xf numFmtId="181" fontId="3" fillId="0" borderId="25" xfId="0" applyNumberFormat="1" applyFont="1" applyFill="1" applyBorder="1" applyAlignment="1">
      <alignment horizontal="right" vertical="center" shrinkToFit="1"/>
    </xf>
    <xf numFmtId="181" fontId="3" fillId="0" borderId="26" xfId="0" applyNumberFormat="1" applyFont="1" applyFill="1" applyBorder="1" applyAlignment="1">
      <alignment horizontal="right" vertical="center" shrinkToFit="1"/>
    </xf>
    <xf numFmtId="183" fontId="3" fillId="0" borderId="15" xfId="0" applyNumberFormat="1" applyFont="1" applyFill="1" applyBorder="1" applyAlignment="1">
      <alignment horizontal="right" vertical="center"/>
    </xf>
    <xf numFmtId="178" fontId="52" fillId="0" borderId="10" xfId="0" applyNumberFormat="1" applyFont="1" applyFill="1" applyBorder="1" applyAlignment="1">
      <alignment horizontal="right" vertical="center"/>
    </xf>
    <xf numFmtId="0" fontId="51" fillId="0" borderId="10" xfId="0" applyFont="1" applyBorder="1" applyAlignment="1">
      <alignment horizontal="center" vertical="center" wrapText="1"/>
    </xf>
    <xf numFmtId="0" fontId="51" fillId="0" borderId="11" xfId="0" applyFont="1" applyBorder="1" applyAlignment="1">
      <alignment horizontal="center" vertical="center"/>
    </xf>
    <xf numFmtId="180" fontId="51" fillId="0" borderId="11" xfId="0" applyNumberFormat="1" applyFont="1" applyBorder="1" applyAlignment="1">
      <alignment vertical="center"/>
    </xf>
    <xf numFmtId="180" fontId="51" fillId="0" borderId="14" xfId="0" applyNumberFormat="1" applyFont="1" applyBorder="1" applyAlignment="1">
      <alignment vertical="center"/>
    </xf>
    <xf numFmtId="180" fontId="51" fillId="0" borderId="37" xfId="0" applyNumberFormat="1" applyFont="1" applyBorder="1" applyAlignment="1">
      <alignment vertical="center"/>
    </xf>
    <xf numFmtId="180" fontId="51" fillId="0" borderId="25" xfId="0" applyNumberFormat="1" applyFont="1" applyBorder="1" applyAlignment="1">
      <alignment vertical="center"/>
    </xf>
    <xf numFmtId="180" fontId="51" fillId="0" borderId="26" xfId="0" applyNumberFormat="1" applyFont="1" applyBorder="1" applyAlignment="1">
      <alignment vertical="center"/>
    </xf>
    <xf numFmtId="180" fontId="51" fillId="0" borderId="22" xfId="0" applyNumberFormat="1" applyFont="1" applyBorder="1" applyAlignment="1">
      <alignment vertical="center"/>
    </xf>
    <xf numFmtId="180" fontId="51" fillId="0" borderId="23" xfId="0" applyNumberFormat="1" applyFont="1" applyBorder="1" applyAlignment="1">
      <alignment vertical="center"/>
    </xf>
    <xf numFmtId="180" fontId="51" fillId="0" borderId="17" xfId="0" applyNumberFormat="1" applyFont="1" applyBorder="1" applyAlignment="1">
      <alignment vertical="center"/>
    </xf>
    <xf numFmtId="180" fontId="51" fillId="0" borderId="18" xfId="0" applyNumberFormat="1" applyFont="1" applyBorder="1" applyAlignment="1">
      <alignment vertical="center"/>
    </xf>
    <xf numFmtId="0" fontId="51" fillId="0" borderId="0" xfId="0" applyFont="1" applyAlignment="1">
      <alignment horizontal="left"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37" xfId="0" applyFont="1" applyBorder="1" applyAlignment="1">
      <alignment vertical="center"/>
    </xf>
    <xf numFmtId="0" fontId="51" fillId="0" borderId="25" xfId="0" applyFont="1" applyBorder="1" applyAlignment="1">
      <alignment vertical="center"/>
    </xf>
    <xf numFmtId="0" fontId="51" fillId="0" borderId="26" xfId="0" applyFont="1" applyBorder="1" applyAlignment="1">
      <alignment vertical="center"/>
    </xf>
    <xf numFmtId="0" fontId="51" fillId="0" borderId="23"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1" fillId="0" borderId="12" xfId="0" applyFont="1" applyBorder="1" applyAlignment="1">
      <alignment vertical="center"/>
    </xf>
    <xf numFmtId="178" fontId="52" fillId="0" borderId="25" xfId="0" applyNumberFormat="1" applyFont="1" applyFill="1" applyBorder="1" applyAlignment="1">
      <alignment horizontal="right" vertical="center"/>
    </xf>
    <xf numFmtId="0" fontId="51" fillId="0" borderId="10"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14" xfId="0" applyFont="1" applyFill="1" applyBorder="1" applyAlignment="1">
      <alignment vertical="center"/>
    </xf>
    <xf numFmtId="0" fontId="48" fillId="0" borderId="0" xfId="0" applyFont="1" applyFill="1" applyBorder="1" applyAlignment="1">
      <alignment vertical="center"/>
    </xf>
    <xf numFmtId="0" fontId="48" fillId="0" borderId="15" xfId="0" applyFont="1" applyFill="1" applyBorder="1" applyAlignment="1">
      <alignment vertical="center"/>
    </xf>
    <xf numFmtId="0" fontId="48" fillId="0" borderId="38" xfId="0" applyFont="1" applyFill="1" applyBorder="1" applyAlignment="1">
      <alignment vertical="center"/>
    </xf>
    <xf numFmtId="0" fontId="48" fillId="0" borderId="39" xfId="0" applyFont="1" applyFill="1" applyBorder="1" applyAlignment="1">
      <alignment vertical="center"/>
    </xf>
    <xf numFmtId="0" fontId="48" fillId="0" borderId="40" xfId="0" applyFont="1" applyFill="1" applyBorder="1" applyAlignment="1">
      <alignment vertical="center"/>
    </xf>
    <xf numFmtId="0" fontId="48" fillId="0" borderId="30" xfId="0" applyFont="1" applyFill="1" applyBorder="1" applyAlignment="1">
      <alignment horizontal="center" vertical="center"/>
    </xf>
    <xf numFmtId="0" fontId="48" fillId="0" borderId="37" xfId="0" applyFont="1" applyFill="1" applyBorder="1" applyAlignment="1">
      <alignment vertical="center"/>
    </xf>
    <xf numFmtId="0" fontId="48" fillId="0" borderId="25" xfId="0" applyFont="1" applyFill="1" applyBorder="1" applyAlignment="1">
      <alignment vertical="center"/>
    </xf>
    <xf numFmtId="0" fontId="48" fillId="0" borderId="26" xfId="0" applyFont="1" applyFill="1" applyBorder="1" applyAlignment="1">
      <alignment vertical="center"/>
    </xf>
    <xf numFmtId="180" fontId="48" fillId="0" borderId="39" xfId="0" applyNumberFormat="1" applyFont="1" applyFill="1" applyBorder="1" applyAlignment="1">
      <alignment vertical="center"/>
    </xf>
    <xf numFmtId="180" fontId="48" fillId="0" borderId="0" xfId="0" applyNumberFormat="1" applyFont="1" applyFill="1" applyBorder="1" applyAlignment="1">
      <alignment vertical="center"/>
    </xf>
    <xf numFmtId="180" fontId="48" fillId="0" borderId="25" xfId="0" applyNumberFormat="1" applyFont="1" applyFill="1" applyBorder="1" applyAlignment="1">
      <alignment vertical="center"/>
    </xf>
    <xf numFmtId="177" fontId="48" fillId="0" borderId="40" xfId="0" applyNumberFormat="1" applyFont="1" applyFill="1" applyBorder="1" applyAlignment="1">
      <alignment horizontal="right" vertical="center"/>
    </xf>
    <xf numFmtId="177" fontId="48" fillId="0" borderId="15" xfId="0" applyNumberFormat="1" applyFont="1" applyFill="1" applyBorder="1" applyAlignment="1">
      <alignment horizontal="right" vertical="center"/>
    </xf>
    <xf numFmtId="177" fontId="48" fillId="0" borderId="15" xfId="0" applyNumberFormat="1" applyFont="1" applyFill="1" applyBorder="1" applyAlignment="1">
      <alignment vertical="center"/>
    </xf>
    <xf numFmtId="177" fontId="48" fillId="0" borderId="26" xfId="0" applyNumberFormat="1" applyFont="1" applyFill="1" applyBorder="1" applyAlignment="1">
      <alignment horizontal="right" vertical="center"/>
    </xf>
    <xf numFmtId="0" fontId="48" fillId="0" borderId="16" xfId="0" applyFont="1" applyFill="1" applyBorder="1" applyAlignment="1">
      <alignment vertical="center"/>
    </xf>
    <xf numFmtId="0" fontId="48" fillId="0" borderId="17" xfId="0" applyFont="1" applyFill="1" applyBorder="1" applyAlignment="1">
      <alignment vertical="center"/>
    </xf>
    <xf numFmtId="0" fontId="48" fillId="0" borderId="18" xfId="0" applyFont="1" applyFill="1" applyBorder="1" applyAlignment="1">
      <alignment vertical="center"/>
    </xf>
    <xf numFmtId="180" fontId="48" fillId="0" borderId="17" xfId="0" applyNumberFormat="1" applyFont="1" applyFill="1" applyBorder="1" applyAlignment="1">
      <alignment vertical="center"/>
    </xf>
    <xf numFmtId="177" fontId="48" fillId="0" borderId="18" xfId="0" applyNumberFormat="1" applyFont="1" applyFill="1" applyBorder="1" applyAlignment="1">
      <alignment horizontal="right" vertical="center"/>
    </xf>
    <xf numFmtId="181" fontId="3" fillId="0" borderId="39" xfId="0" applyNumberFormat="1" applyFont="1" applyFill="1" applyBorder="1" applyAlignment="1">
      <alignment horizontal="right" vertical="center" shrinkToFit="1"/>
    </xf>
    <xf numFmtId="38" fontId="3" fillId="0" borderId="39" xfId="48" applyFont="1" applyFill="1" applyBorder="1" applyAlignment="1">
      <alignment horizontal="right" vertical="center" shrinkToFit="1"/>
    </xf>
    <xf numFmtId="38" fontId="3" fillId="0" borderId="0" xfId="48" applyFont="1" applyFill="1" applyAlignment="1">
      <alignment horizontal="right" vertical="center" shrinkToFit="1"/>
    </xf>
    <xf numFmtId="38" fontId="3" fillId="0" borderId="0" xfId="48" applyFont="1" applyFill="1" applyBorder="1" applyAlignment="1">
      <alignment horizontal="right" vertical="center" shrinkToFit="1"/>
    </xf>
    <xf numFmtId="38" fontId="3" fillId="0" borderId="25" xfId="48" applyFont="1" applyFill="1" applyBorder="1" applyAlignment="1">
      <alignment horizontal="right" vertical="center" shrinkToFit="1"/>
    </xf>
    <xf numFmtId="178" fontId="3" fillId="0" borderId="39" xfId="0" applyNumberFormat="1" applyFont="1" applyFill="1" applyBorder="1" applyAlignment="1">
      <alignment horizontal="right" vertical="center" shrinkToFit="1"/>
    </xf>
    <xf numFmtId="178" fontId="3" fillId="0" borderId="0" xfId="0" applyNumberFormat="1" applyFont="1" applyFill="1" applyAlignment="1">
      <alignment horizontal="right" vertical="center" shrinkToFit="1"/>
    </xf>
    <xf numFmtId="178" fontId="3" fillId="0" borderId="0" xfId="0" applyNumberFormat="1" applyFont="1" applyFill="1" applyBorder="1" applyAlignment="1">
      <alignment horizontal="right" vertical="center" shrinkToFit="1"/>
    </xf>
    <xf numFmtId="178" fontId="3" fillId="0" borderId="25" xfId="0" applyNumberFormat="1" applyFont="1" applyFill="1" applyBorder="1" applyAlignment="1">
      <alignment horizontal="right" vertical="center" shrinkToFit="1"/>
    </xf>
    <xf numFmtId="180" fontId="48" fillId="0" borderId="38" xfId="0" applyNumberFormat="1" applyFont="1" applyFill="1" applyBorder="1" applyAlignment="1">
      <alignment vertical="center"/>
    </xf>
    <xf numFmtId="182" fontId="48" fillId="0" borderId="40" xfId="0" applyNumberFormat="1" applyFont="1" applyFill="1" applyBorder="1" applyAlignment="1">
      <alignment horizontal="right" vertical="center"/>
    </xf>
    <xf numFmtId="182" fontId="48" fillId="0" borderId="15" xfId="0" applyNumberFormat="1" applyFont="1" applyFill="1" applyBorder="1" applyAlignment="1">
      <alignment horizontal="right" vertical="center"/>
    </xf>
    <xf numFmtId="182" fontId="48" fillId="0" borderId="15" xfId="0" applyNumberFormat="1" applyFont="1" applyFill="1" applyBorder="1" applyAlignment="1">
      <alignment vertical="center"/>
    </xf>
    <xf numFmtId="182" fontId="48" fillId="0" borderId="26" xfId="0" applyNumberFormat="1" applyFont="1" applyFill="1" applyBorder="1" applyAlignment="1">
      <alignment horizontal="right" vertical="center"/>
    </xf>
    <xf numFmtId="182" fontId="48" fillId="0" borderId="18" xfId="0" applyNumberFormat="1" applyFont="1" applyFill="1" applyBorder="1" applyAlignment="1">
      <alignment horizontal="right" vertical="center"/>
    </xf>
    <xf numFmtId="0" fontId="54" fillId="0" borderId="0" xfId="0" applyFont="1" applyAlignment="1">
      <alignment vertical="center"/>
    </xf>
    <xf numFmtId="0" fontId="48" fillId="0" borderId="11" xfId="0" applyFont="1" applyBorder="1" applyAlignment="1">
      <alignment horizontal="center" vertical="center"/>
    </xf>
    <xf numFmtId="0" fontId="48" fillId="0" borderId="16" xfId="0" applyFont="1" applyBorder="1" applyAlignment="1">
      <alignment horizontal="center" vertical="center"/>
    </xf>
    <xf numFmtId="0" fontId="48" fillId="0" borderId="14" xfId="0" applyFont="1" applyBorder="1" applyAlignment="1">
      <alignment horizontal="center"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183" fontId="8" fillId="0" borderId="0" xfId="48" applyNumberFormat="1" applyFont="1" applyFill="1" applyBorder="1" applyAlignment="1">
      <alignment vertical="center"/>
    </xf>
    <xf numFmtId="183" fontId="8" fillId="0" borderId="14" xfId="48" applyNumberFormat="1" applyFont="1" applyFill="1" applyBorder="1" applyAlignment="1">
      <alignment vertical="center"/>
    </xf>
    <xf numFmtId="183" fontId="8" fillId="0" borderId="15" xfId="48" applyNumberFormat="1" applyFont="1" applyFill="1" applyBorder="1" applyAlignment="1">
      <alignment vertical="center"/>
    </xf>
    <xf numFmtId="183" fontId="8" fillId="0" borderId="15" xfId="0" applyNumberFormat="1" applyFont="1" applyFill="1" applyBorder="1" applyAlignment="1">
      <alignment vertical="center"/>
    </xf>
    <xf numFmtId="183" fontId="8" fillId="0" borderId="34" xfId="48" applyNumberFormat="1" applyFont="1" applyFill="1" applyBorder="1" applyAlignment="1">
      <alignment vertical="center"/>
    </xf>
    <xf numFmtId="183" fontId="8" fillId="0" borderId="33" xfId="48" applyNumberFormat="1" applyFont="1" applyFill="1" applyBorder="1" applyAlignment="1">
      <alignment vertical="center"/>
    </xf>
    <xf numFmtId="183" fontId="8" fillId="0" borderId="35" xfId="48" applyNumberFormat="1" applyFont="1" applyFill="1" applyBorder="1" applyAlignment="1">
      <alignment vertical="center"/>
    </xf>
    <xf numFmtId="0" fontId="8" fillId="0" borderId="30" xfId="0" applyFont="1" applyBorder="1" applyAlignment="1">
      <alignment vertical="center"/>
    </xf>
    <xf numFmtId="0" fontId="8" fillId="0" borderId="28" xfId="0" applyFont="1" applyBorder="1" applyAlignment="1">
      <alignment vertical="center" wrapText="1"/>
    </xf>
    <xf numFmtId="0" fontId="8" fillId="0" borderId="0" xfId="0"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48" fillId="0" borderId="13" xfId="0" applyFont="1" applyBorder="1" applyAlignment="1">
      <alignment horizontal="left" vertical="center"/>
    </xf>
    <xf numFmtId="0" fontId="48" fillId="0" borderId="15" xfId="0" applyFont="1" applyBorder="1" applyAlignment="1">
      <alignment vertical="center"/>
    </xf>
    <xf numFmtId="0" fontId="48" fillId="0" borderId="18" xfId="0" applyFont="1" applyBorder="1" applyAlignment="1">
      <alignment vertical="center"/>
    </xf>
    <xf numFmtId="0" fontId="48" fillId="0" borderId="11" xfId="0" applyFont="1" applyFill="1" applyBorder="1" applyAlignment="1">
      <alignment vertical="center"/>
    </xf>
    <xf numFmtId="0" fontId="48" fillId="0" borderId="12" xfId="0" applyFont="1" applyFill="1" applyBorder="1" applyAlignment="1">
      <alignment vertical="center"/>
    </xf>
    <xf numFmtId="0" fontId="48" fillId="0" borderId="13" xfId="0" applyFont="1" applyFill="1" applyBorder="1" applyAlignment="1">
      <alignment vertical="center"/>
    </xf>
    <xf numFmtId="38" fontId="48" fillId="0" borderId="12" xfId="48" applyFont="1" applyFill="1" applyBorder="1" applyAlignment="1">
      <alignment vertical="center"/>
    </xf>
    <xf numFmtId="176" fontId="48" fillId="0" borderId="12" xfId="48" applyNumberFormat="1" applyFont="1" applyFill="1" applyBorder="1" applyAlignment="1">
      <alignment vertical="center"/>
    </xf>
    <xf numFmtId="176" fontId="48" fillId="0" borderId="13" xfId="48" applyNumberFormat="1" applyFont="1" applyFill="1" applyBorder="1" applyAlignment="1">
      <alignment vertical="center"/>
    </xf>
    <xf numFmtId="0" fontId="0" fillId="0" borderId="0" xfId="0" applyFill="1" applyAlignment="1">
      <alignment vertical="center"/>
    </xf>
    <xf numFmtId="0" fontId="48" fillId="0" borderId="21" xfId="0" applyFont="1" applyFill="1" applyBorder="1" applyAlignment="1">
      <alignment vertical="center"/>
    </xf>
    <xf numFmtId="0" fontId="48" fillId="0" borderId="22" xfId="0" applyFont="1" applyFill="1" applyBorder="1" applyAlignment="1">
      <alignment vertical="center"/>
    </xf>
    <xf numFmtId="0" fontId="48" fillId="0" borderId="23" xfId="0" applyFont="1" applyFill="1" applyBorder="1" applyAlignment="1">
      <alignment vertical="center"/>
    </xf>
    <xf numFmtId="38" fontId="48" fillId="0" borderId="22" xfId="48" applyFont="1" applyFill="1" applyBorder="1" applyAlignment="1">
      <alignment vertical="center"/>
    </xf>
    <xf numFmtId="176" fontId="48" fillId="0" borderId="22" xfId="48" applyNumberFormat="1" applyFont="1" applyFill="1" applyBorder="1" applyAlignment="1">
      <alignment vertical="center"/>
    </xf>
    <xf numFmtId="176" fontId="48" fillId="0" borderId="23" xfId="48" applyNumberFormat="1" applyFont="1" applyFill="1" applyBorder="1" applyAlignment="1">
      <alignment vertical="center"/>
    </xf>
    <xf numFmtId="0" fontId="48" fillId="0" borderId="24" xfId="0" applyFont="1" applyFill="1" applyBorder="1" applyAlignment="1">
      <alignment vertical="center"/>
    </xf>
    <xf numFmtId="38" fontId="48" fillId="0" borderId="17" xfId="48" applyFont="1" applyFill="1" applyBorder="1" applyAlignment="1">
      <alignment vertical="center"/>
    </xf>
    <xf numFmtId="176" fontId="48" fillId="0" borderId="17" xfId="48" applyNumberFormat="1" applyFont="1" applyFill="1" applyBorder="1" applyAlignment="1">
      <alignment vertical="center"/>
    </xf>
    <xf numFmtId="176" fontId="48" fillId="0" borderId="18" xfId="48" applyNumberFormat="1" applyFont="1" applyFill="1" applyBorder="1" applyAlignment="1">
      <alignment vertical="center"/>
    </xf>
    <xf numFmtId="0" fontId="52" fillId="0" borderId="27" xfId="0" applyFont="1" applyBorder="1" applyAlignment="1">
      <alignment vertical="center"/>
    </xf>
    <xf numFmtId="0" fontId="52" fillId="0" borderId="27" xfId="0" applyFont="1" applyBorder="1" applyAlignment="1">
      <alignment horizontal="right" vertical="center"/>
    </xf>
    <xf numFmtId="0" fontId="52" fillId="0" borderId="30" xfId="0" applyFont="1" applyBorder="1" applyAlignment="1">
      <alignment horizontal="right" vertical="center"/>
    </xf>
    <xf numFmtId="0" fontId="51" fillId="0" borderId="28" xfId="0" applyFont="1" applyBorder="1" applyAlignment="1">
      <alignment horizontal="right" vertical="center"/>
    </xf>
    <xf numFmtId="0" fontId="52" fillId="0" borderId="28" xfId="0" applyFont="1" applyBorder="1" applyAlignment="1">
      <alignment horizontal="right" vertical="center"/>
    </xf>
    <xf numFmtId="179" fontId="52" fillId="0" borderId="39" xfId="48" applyNumberFormat="1" applyFont="1" applyFill="1" applyBorder="1" applyAlignment="1">
      <alignment vertical="center"/>
    </xf>
    <xf numFmtId="178" fontId="52" fillId="0" borderId="39" xfId="0" applyNumberFormat="1" applyFont="1" applyFill="1" applyBorder="1" applyAlignment="1">
      <alignment vertical="center"/>
    </xf>
    <xf numFmtId="178" fontId="52" fillId="0" borderId="40" xfId="0" applyNumberFormat="1" applyFont="1" applyFill="1" applyBorder="1" applyAlignment="1">
      <alignment vertical="center"/>
    </xf>
    <xf numFmtId="179" fontId="0" fillId="0" borderId="0" xfId="0" applyNumberFormat="1" applyFill="1" applyAlignment="1">
      <alignment vertical="center"/>
    </xf>
    <xf numFmtId="179" fontId="52" fillId="0" borderId="0" xfId="48" applyNumberFormat="1" applyFont="1" applyFill="1" applyBorder="1" applyAlignment="1">
      <alignment vertical="center"/>
    </xf>
    <xf numFmtId="178" fontId="52" fillId="0" borderId="0" xfId="0" applyNumberFormat="1" applyFont="1" applyFill="1" applyBorder="1" applyAlignment="1">
      <alignment vertical="center"/>
    </xf>
    <xf numFmtId="178" fontId="52" fillId="0" borderId="15" xfId="0" applyNumberFormat="1" applyFont="1" applyFill="1" applyBorder="1" applyAlignment="1">
      <alignment vertical="center"/>
    </xf>
    <xf numFmtId="179" fontId="52" fillId="0" borderId="25" xfId="48" applyNumberFormat="1" applyFont="1" applyFill="1" applyBorder="1" applyAlignment="1">
      <alignment horizontal="right" vertical="center"/>
    </xf>
    <xf numFmtId="179" fontId="52" fillId="0" borderId="25" xfId="48" applyNumberFormat="1" applyFont="1" applyFill="1" applyBorder="1" applyAlignment="1">
      <alignment vertical="center"/>
    </xf>
    <xf numFmtId="178" fontId="52" fillId="0" borderId="25" xfId="0" applyNumberFormat="1" applyFont="1" applyFill="1" applyBorder="1" applyAlignment="1">
      <alignment vertical="center"/>
    </xf>
    <xf numFmtId="178" fontId="52" fillId="0" borderId="26" xfId="0" applyNumberFormat="1" applyFont="1" applyFill="1" applyBorder="1" applyAlignment="1">
      <alignment vertical="center"/>
    </xf>
    <xf numFmtId="178" fontId="52" fillId="0" borderId="0" xfId="0" applyNumberFormat="1" applyFont="1" applyFill="1" applyBorder="1" applyAlignment="1">
      <alignment horizontal="right" vertical="center"/>
    </xf>
    <xf numFmtId="180" fontId="52" fillId="0" borderId="0" xfId="48" applyNumberFormat="1" applyFont="1" applyFill="1" applyBorder="1" applyAlignment="1">
      <alignment horizontal="right" vertical="center"/>
    </xf>
    <xf numFmtId="184" fontId="52" fillId="0" borderId="0" xfId="0" applyNumberFormat="1" applyFont="1" applyFill="1" applyBorder="1" applyAlignment="1">
      <alignment horizontal="right" vertical="center"/>
    </xf>
    <xf numFmtId="179" fontId="52" fillId="0" borderId="0" xfId="48" applyNumberFormat="1" applyFont="1" applyFill="1" applyBorder="1" applyAlignment="1">
      <alignment horizontal="right" vertical="center"/>
    </xf>
    <xf numFmtId="178" fontId="52" fillId="0" borderId="15" xfId="0" applyNumberFormat="1" applyFont="1" applyFill="1" applyBorder="1" applyAlignment="1">
      <alignment horizontal="right" vertical="center"/>
    </xf>
    <xf numFmtId="0" fontId="51" fillId="0" borderId="14" xfId="0" applyFont="1" applyBorder="1" applyAlignment="1">
      <alignment vertical="center"/>
    </xf>
    <xf numFmtId="0" fontId="51" fillId="0" borderId="0" xfId="0" applyFont="1" applyBorder="1" applyAlignment="1">
      <alignment vertical="center"/>
    </xf>
    <xf numFmtId="178" fontId="52" fillId="0" borderId="25" xfId="48" applyNumberFormat="1" applyFont="1" applyFill="1" applyBorder="1" applyAlignment="1">
      <alignment horizontal="right" vertical="center"/>
    </xf>
    <xf numFmtId="179" fontId="52" fillId="0" borderId="17" xfId="48" applyNumberFormat="1" applyFont="1" applyFill="1" applyBorder="1" applyAlignment="1">
      <alignment horizontal="right" vertical="center"/>
    </xf>
    <xf numFmtId="178" fontId="52" fillId="0" borderId="17" xfId="0" applyNumberFormat="1" applyFont="1" applyFill="1" applyBorder="1" applyAlignment="1">
      <alignment horizontal="right" vertical="center"/>
    </xf>
    <xf numFmtId="180" fontId="52" fillId="0" borderId="37" xfId="0" applyNumberFormat="1" applyFont="1" applyFill="1" applyBorder="1" applyAlignment="1">
      <alignment horizontal="right" vertical="center"/>
    </xf>
    <xf numFmtId="180" fontId="52" fillId="0" borderId="25" xfId="48" applyNumberFormat="1" applyFont="1" applyFill="1" applyBorder="1" applyAlignment="1">
      <alignment horizontal="right" vertical="center"/>
    </xf>
    <xf numFmtId="184" fontId="52" fillId="0" borderId="25" xfId="0" applyNumberFormat="1" applyFont="1" applyFill="1" applyBorder="1" applyAlignment="1">
      <alignment horizontal="right" vertical="center"/>
    </xf>
    <xf numFmtId="180" fontId="52" fillId="0" borderId="25" xfId="0" applyNumberFormat="1" applyFont="1" applyFill="1" applyBorder="1" applyAlignment="1">
      <alignment horizontal="right" vertical="center"/>
    </xf>
    <xf numFmtId="184" fontId="52" fillId="0" borderId="0" xfId="48" applyNumberFormat="1" applyFont="1" applyFill="1" applyBorder="1" applyAlignment="1">
      <alignment horizontal="right" vertical="center"/>
    </xf>
    <xf numFmtId="178" fontId="52" fillId="0" borderId="0" xfId="48" applyNumberFormat="1" applyFont="1" applyFill="1" applyBorder="1" applyAlignment="1">
      <alignment horizontal="right" vertical="center"/>
    </xf>
    <xf numFmtId="181" fontId="52" fillId="0" borderId="0" xfId="48" applyNumberFormat="1" applyFont="1" applyFill="1" applyBorder="1" applyAlignment="1">
      <alignment horizontal="right" vertical="center"/>
    </xf>
    <xf numFmtId="38" fontId="52" fillId="0" borderId="0" xfId="48" applyFont="1" applyFill="1" applyBorder="1" applyAlignment="1">
      <alignment horizontal="right" vertical="center"/>
    </xf>
    <xf numFmtId="0" fontId="52" fillId="0" borderId="0" xfId="0" applyFont="1" applyFill="1" applyAlignment="1">
      <alignment horizontal="right" vertical="center"/>
    </xf>
    <xf numFmtId="178" fontId="52" fillId="0" borderId="26" xfId="0" applyNumberFormat="1" applyFont="1" applyFill="1" applyBorder="1" applyAlignment="1">
      <alignment horizontal="right" vertical="center"/>
    </xf>
    <xf numFmtId="178" fontId="52" fillId="0" borderId="23" xfId="0" applyNumberFormat="1" applyFont="1" applyFill="1" applyBorder="1" applyAlignment="1">
      <alignment horizontal="right" vertical="center"/>
    </xf>
    <xf numFmtId="180" fontId="52" fillId="0" borderId="17" xfId="48" applyNumberFormat="1" applyFont="1" applyFill="1" applyBorder="1" applyAlignment="1">
      <alignment horizontal="right" vertical="center"/>
    </xf>
    <xf numFmtId="184" fontId="52" fillId="0" borderId="17" xfId="0" applyNumberFormat="1" applyFont="1" applyFill="1" applyBorder="1" applyAlignment="1">
      <alignment horizontal="right" vertical="center"/>
    </xf>
    <xf numFmtId="178" fontId="52" fillId="0" borderId="18" xfId="0" applyNumberFormat="1" applyFont="1" applyFill="1" applyBorder="1" applyAlignment="1">
      <alignment horizontal="right" vertical="center"/>
    </xf>
    <xf numFmtId="179" fontId="52" fillId="0" borderId="39" xfId="48" applyNumberFormat="1" applyFont="1" applyFill="1" applyBorder="1" applyAlignment="1">
      <alignment horizontal="right" vertical="center"/>
    </xf>
    <xf numFmtId="178" fontId="52" fillId="0" borderId="39" xfId="0" applyNumberFormat="1" applyFont="1" applyFill="1" applyBorder="1" applyAlignment="1">
      <alignment horizontal="right" vertical="center"/>
    </xf>
    <xf numFmtId="0" fontId="51" fillId="0" borderId="15"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180" fontId="52" fillId="0" borderId="15" xfId="0" applyNumberFormat="1" applyFont="1" applyFill="1" applyBorder="1" applyAlignment="1">
      <alignment vertical="center"/>
    </xf>
    <xf numFmtId="0" fontId="48" fillId="0" borderId="14" xfId="0" applyFont="1" applyBorder="1" applyAlignment="1">
      <alignment vertical="center"/>
    </xf>
    <xf numFmtId="0" fontId="48" fillId="0" borderId="0"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51" fillId="0" borderId="0" xfId="0" applyFont="1" applyAlignment="1">
      <alignment vertical="center"/>
    </xf>
    <xf numFmtId="0" fontId="52" fillId="0" borderId="10" xfId="0" applyFont="1" applyFill="1" applyBorder="1" applyAlignment="1">
      <alignment horizontal="right" vertical="center"/>
    </xf>
    <xf numFmtId="0" fontId="52" fillId="0" borderId="0" xfId="0" applyFont="1" applyFill="1" applyBorder="1" applyAlignment="1">
      <alignment horizontal="right" vertical="center"/>
    </xf>
    <xf numFmtId="0" fontId="52" fillId="0" borderId="15" xfId="0" applyFont="1" applyFill="1" applyBorder="1" applyAlignment="1">
      <alignment horizontal="right" vertical="center"/>
    </xf>
    <xf numFmtId="0" fontId="51" fillId="0" borderId="14" xfId="0" applyFont="1" applyFill="1" applyBorder="1" applyAlignment="1">
      <alignment vertical="center"/>
    </xf>
    <xf numFmtId="0" fontId="51" fillId="0" borderId="0" xfId="0" applyFont="1" applyFill="1" applyBorder="1" applyAlignment="1">
      <alignment vertical="center"/>
    </xf>
    <xf numFmtId="38" fontId="51" fillId="0" borderId="0" xfId="48" applyFont="1" applyFill="1" applyBorder="1" applyAlignment="1">
      <alignment vertical="center"/>
    </xf>
    <xf numFmtId="0" fontId="48" fillId="0" borderId="0" xfId="0" applyFont="1" applyAlignment="1">
      <alignment vertical="center" wrapText="1"/>
    </xf>
    <xf numFmtId="177" fontId="51" fillId="0" borderId="0" xfId="0" applyNumberFormat="1" applyFont="1" applyFill="1" applyBorder="1" applyAlignment="1">
      <alignment horizontal="right" vertical="center"/>
    </xf>
    <xf numFmtId="177" fontId="51" fillId="0" borderId="17" xfId="0" applyNumberFormat="1" applyFont="1" applyFill="1" applyBorder="1" applyAlignment="1">
      <alignment horizontal="right" vertical="center"/>
    </xf>
    <xf numFmtId="0" fontId="8" fillId="0" borderId="27"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48" fillId="0" borderId="0" xfId="0" applyFont="1" applyBorder="1" applyAlignment="1">
      <alignment horizontal="center" vertical="center"/>
    </xf>
    <xf numFmtId="0" fontId="51" fillId="0" borderId="28" xfId="0" applyFont="1" applyBorder="1" applyAlignment="1">
      <alignment horizontal="center" vertical="center"/>
    </xf>
    <xf numFmtId="0" fontId="51" fillId="0" borderId="30" xfId="0" applyFont="1" applyBorder="1" applyAlignment="1">
      <alignment horizontal="center"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30" xfId="0" applyFont="1" applyBorder="1" applyAlignment="1">
      <alignment vertical="center"/>
    </xf>
    <xf numFmtId="0" fontId="51" fillId="0" borderId="13" xfId="0" applyFont="1" applyBorder="1" applyAlignment="1">
      <alignment vertical="center"/>
    </xf>
    <xf numFmtId="0" fontId="51" fillId="0" borderId="11" xfId="0" applyFont="1" applyBorder="1" applyAlignment="1">
      <alignment vertical="center"/>
    </xf>
    <xf numFmtId="0" fontId="51" fillId="0" borderId="27" xfId="0" applyFont="1" applyFill="1" applyBorder="1" applyAlignment="1">
      <alignment vertical="center"/>
    </xf>
    <xf numFmtId="0" fontId="51" fillId="0" borderId="28" xfId="0" applyFont="1" applyFill="1" applyBorder="1" applyAlignment="1">
      <alignment vertical="center"/>
    </xf>
    <xf numFmtId="0" fontId="51" fillId="0" borderId="30" xfId="0" applyFont="1" applyFill="1" applyBorder="1" applyAlignment="1">
      <alignment vertical="center"/>
    </xf>
    <xf numFmtId="0" fontId="52" fillId="0" borderId="44" xfId="0" applyFont="1" applyBorder="1" applyAlignment="1">
      <alignment vertical="center"/>
    </xf>
    <xf numFmtId="0" fontId="52" fillId="0" borderId="45" xfId="0" applyFont="1" applyBorder="1" applyAlignment="1">
      <alignment vertical="center"/>
    </xf>
    <xf numFmtId="0" fontId="48" fillId="0" borderId="13" xfId="0" applyFont="1" applyFill="1" applyBorder="1" applyAlignment="1">
      <alignment vertical="center"/>
    </xf>
    <xf numFmtId="0" fontId="48" fillId="0" borderId="18" xfId="0" applyFont="1" applyFill="1" applyBorder="1" applyAlignment="1">
      <alignment vertical="center"/>
    </xf>
    <xf numFmtId="0" fontId="48" fillId="0" borderId="0" xfId="0" applyFont="1" applyFill="1" applyBorder="1" applyAlignment="1">
      <alignment horizontal="center" vertical="center"/>
    </xf>
    <xf numFmtId="0" fontId="48" fillId="0" borderId="0" xfId="0" applyFont="1" applyBorder="1" applyAlignment="1">
      <alignment horizontal="left" vertical="center"/>
    </xf>
    <xf numFmtId="0" fontId="48" fillId="0" borderId="12" xfId="0" applyFont="1" applyBorder="1" applyAlignment="1">
      <alignment horizontal="center" vertical="center"/>
    </xf>
    <xf numFmtId="0" fontId="48" fillId="0" borderId="17" xfId="0" applyFont="1" applyBorder="1" applyAlignment="1">
      <alignment horizontal="center" vertical="center"/>
    </xf>
    <xf numFmtId="0" fontId="48" fillId="0" borderId="0" xfId="0" applyFont="1" applyBorder="1" applyAlignment="1">
      <alignment horizontal="right" vertical="center"/>
    </xf>
    <xf numFmtId="0" fontId="52" fillId="0" borderId="0" xfId="0" applyFont="1" applyFill="1" applyBorder="1" applyAlignment="1">
      <alignment vertical="center"/>
    </xf>
    <xf numFmtId="0" fontId="52" fillId="0" borderId="14" xfId="0" applyFont="1" applyFill="1" applyBorder="1" applyAlignment="1">
      <alignment vertical="center"/>
    </xf>
    <xf numFmtId="0" fontId="48" fillId="0" borderId="14" xfId="0" applyFont="1" applyFill="1" applyBorder="1" applyAlignment="1">
      <alignment vertical="center" shrinkToFit="1"/>
    </xf>
    <xf numFmtId="0" fontId="48" fillId="0" borderId="14" xfId="0" applyFont="1" applyBorder="1" applyAlignment="1">
      <alignment vertical="center" shrinkToFit="1"/>
    </xf>
    <xf numFmtId="0" fontId="51" fillId="0" borderId="14" xfId="0" applyFont="1" applyBorder="1" applyAlignment="1">
      <alignment horizontal="right" vertical="center"/>
    </xf>
    <xf numFmtId="0" fontId="48" fillId="0" borderId="0" xfId="0" applyFont="1" applyFill="1" applyBorder="1" applyAlignment="1">
      <alignment horizontal="left" vertical="center"/>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48" fillId="0" borderId="30" xfId="0" applyFont="1" applyBorder="1" applyAlignment="1">
      <alignment horizontal="center" vertical="center"/>
    </xf>
    <xf numFmtId="0" fontId="48" fillId="0" borderId="44" xfId="0" applyFont="1" applyBorder="1" applyAlignment="1">
      <alignment horizontal="center" vertical="center"/>
    </xf>
    <xf numFmtId="0" fontId="48" fillId="0" borderId="45" xfId="0" applyFont="1" applyBorder="1" applyAlignment="1">
      <alignment horizontal="center" vertical="center"/>
    </xf>
    <xf numFmtId="0" fontId="48" fillId="0" borderId="11" xfId="0" applyFont="1" applyBorder="1" applyAlignment="1">
      <alignment horizontal="center" vertical="center"/>
    </xf>
    <xf numFmtId="0" fontId="48" fillId="0" borderId="16" xfId="0" applyFont="1" applyBorder="1" applyAlignment="1">
      <alignment horizontal="center" vertical="center"/>
    </xf>
    <xf numFmtId="0" fontId="48" fillId="0" borderId="13" xfId="0" applyFont="1" applyBorder="1" applyAlignment="1">
      <alignment horizontal="center" vertical="center"/>
    </xf>
    <xf numFmtId="0" fontId="48" fillId="0" borderId="18"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Border="1" applyAlignment="1">
      <alignment horizontal="center" vertical="center"/>
    </xf>
    <xf numFmtId="0" fontId="48" fillId="0" borderId="15" xfId="0" applyFont="1" applyBorder="1" applyAlignment="1">
      <alignment horizontal="center" vertical="center"/>
    </xf>
    <xf numFmtId="0" fontId="48"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8" fillId="0" borderId="14" xfId="0" applyFont="1" applyBorder="1" applyAlignment="1">
      <alignment horizontal="center" vertical="top" wrapText="1"/>
    </xf>
    <xf numFmtId="0" fontId="8" fillId="0" borderId="16" xfId="0" applyFont="1" applyBorder="1" applyAlignment="1">
      <alignment horizontal="center" vertical="top" wrapText="1"/>
    </xf>
    <xf numFmtId="0" fontId="8" fillId="0" borderId="15" xfId="0" applyFont="1" applyBorder="1" applyAlignment="1">
      <alignment horizontal="center" vertical="top" wrapText="1"/>
    </xf>
    <xf numFmtId="0" fontId="8" fillId="0" borderId="18" xfId="0" applyFont="1" applyBorder="1" applyAlignment="1">
      <alignment horizontal="center" vertical="top" wrapText="1"/>
    </xf>
    <xf numFmtId="0" fontId="8" fillId="0" borderId="0" xfId="0" applyFont="1" applyBorder="1" applyAlignment="1">
      <alignment horizontal="center" vertical="top" wrapText="1"/>
    </xf>
    <xf numFmtId="0" fontId="8" fillId="0" borderId="17" xfId="0" applyFont="1" applyBorder="1" applyAlignment="1">
      <alignment horizontal="center" vertical="top" wrapText="1"/>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14" xfId="0" applyFont="1" applyFill="1" applyBorder="1" applyAlignment="1">
      <alignment horizontal="left" vertical="center"/>
    </xf>
    <xf numFmtId="0" fontId="8" fillId="0" borderId="0"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4"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15" xfId="0" applyNumberFormat="1" applyFont="1" applyFill="1" applyBorder="1" applyAlignment="1">
      <alignment horizontal="left" vertical="center"/>
    </xf>
    <xf numFmtId="0" fontId="8" fillId="0" borderId="37"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0" fontId="8" fillId="0" borderId="35" xfId="0" applyFont="1" applyFill="1" applyBorder="1" applyAlignment="1">
      <alignment horizontal="left" vertical="center"/>
    </xf>
    <xf numFmtId="0" fontId="8" fillId="0" borderId="32"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44"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19" xfId="0" applyFont="1" applyBorder="1" applyAlignment="1">
      <alignment horizontal="center" vertical="center" wrapText="1" shrinkToFit="1"/>
    </xf>
    <xf numFmtId="0" fontId="48" fillId="0" borderId="20" xfId="0" applyFont="1" applyBorder="1" applyAlignment="1">
      <alignment horizontal="center" vertical="center" wrapText="1" shrinkToFit="1"/>
    </xf>
    <xf numFmtId="0" fontId="48" fillId="0" borderId="47" xfId="0" applyFont="1" applyBorder="1" applyAlignment="1">
      <alignment horizontal="center" vertical="center" wrapText="1"/>
    </xf>
    <xf numFmtId="0" fontId="48" fillId="0" borderId="46" xfId="0" applyFont="1" applyBorder="1" applyAlignment="1">
      <alignment horizontal="center" vertical="center"/>
    </xf>
    <xf numFmtId="0" fontId="48" fillId="0" borderId="17" xfId="0" applyFont="1" applyBorder="1" applyAlignment="1">
      <alignment horizontal="center" vertical="center"/>
    </xf>
    <xf numFmtId="0" fontId="48" fillId="0" borderId="13" xfId="0" applyFont="1" applyBorder="1" applyAlignment="1">
      <alignment horizontal="center" vertical="center" textRotation="255"/>
    </xf>
    <xf numFmtId="0" fontId="48" fillId="0" borderId="18" xfId="0" applyFont="1" applyBorder="1" applyAlignment="1">
      <alignment horizontal="center" vertical="center" textRotation="255"/>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52" fillId="0" borderId="14" xfId="0" applyFont="1" applyBorder="1" applyAlignment="1">
      <alignment horizontal="center" vertical="center"/>
    </xf>
    <xf numFmtId="0" fontId="52" fillId="0" borderId="0" xfId="0" applyFont="1" applyBorder="1" applyAlignment="1">
      <alignment horizontal="center" vertical="center"/>
    </xf>
    <xf numFmtId="0" fontId="52" fillId="0" borderId="15" xfId="0" applyFont="1" applyBorder="1" applyAlignment="1">
      <alignment horizontal="center" vertical="center"/>
    </xf>
    <xf numFmtId="0" fontId="52" fillId="0" borderId="32" xfId="0" applyFont="1" applyBorder="1" applyAlignment="1">
      <alignment horizontal="center" vertical="center"/>
    </xf>
    <xf numFmtId="0" fontId="52" fillId="0" borderId="22" xfId="0" applyFont="1" applyBorder="1" applyAlignment="1">
      <alignment horizontal="center" vertical="center"/>
    </xf>
    <xf numFmtId="0" fontId="52" fillId="0" borderId="23" xfId="0" applyFont="1" applyBorder="1" applyAlignment="1">
      <alignment horizontal="center" vertical="center"/>
    </xf>
    <xf numFmtId="0" fontId="52" fillId="0" borderId="1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37" xfId="0" applyFont="1" applyBorder="1" applyAlignment="1">
      <alignment horizontal="center" vertical="center"/>
    </xf>
    <xf numFmtId="0" fontId="52" fillId="0" borderId="25" xfId="0" applyFont="1" applyBorder="1" applyAlignment="1">
      <alignment horizontal="center" vertical="center"/>
    </xf>
    <xf numFmtId="0" fontId="52" fillId="0" borderId="26" xfId="0" applyFont="1" applyBorder="1" applyAlignment="1">
      <alignment horizontal="center" vertical="center"/>
    </xf>
    <xf numFmtId="0" fontId="52" fillId="0" borderId="44" xfId="0" applyFont="1" applyBorder="1" applyAlignment="1">
      <alignment horizontal="center" vertical="center"/>
    </xf>
    <xf numFmtId="0" fontId="52" fillId="0" borderId="46" xfId="0" applyFont="1" applyBorder="1" applyAlignment="1">
      <alignment horizontal="center" vertical="center"/>
    </xf>
    <xf numFmtId="0" fontId="52" fillId="0" borderId="45" xfId="0" applyFont="1" applyBorder="1" applyAlignment="1">
      <alignment horizontal="center" vertical="center"/>
    </xf>
    <xf numFmtId="0" fontId="52" fillId="0" borderId="11" xfId="0" applyFont="1" applyBorder="1" applyAlignment="1">
      <alignment horizontal="center" vertical="center"/>
    </xf>
    <xf numFmtId="0" fontId="52" fillId="0" borderId="16" xfId="0" applyFont="1" applyBorder="1" applyAlignment="1">
      <alignment horizontal="center" vertical="center"/>
    </xf>
    <xf numFmtId="0" fontId="52" fillId="0" borderId="38" xfId="0" applyFont="1" applyFill="1" applyBorder="1" applyAlignment="1">
      <alignment horizontal="center" vertical="center"/>
    </xf>
    <xf numFmtId="0" fontId="52" fillId="0" borderId="39" xfId="0" applyFont="1" applyFill="1" applyBorder="1" applyAlignment="1">
      <alignment horizontal="center" vertical="center"/>
    </xf>
    <xf numFmtId="0" fontId="52" fillId="0" borderId="40" xfId="0" applyFont="1" applyFill="1" applyBorder="1" applyAlignment="1">
      <alignment horizontal="center"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52" fillId="0" borderId="20" xfId="0" applyFont="1" applyBorder="1" applyAlignment="1">
      <alignment horizontal="center" vertical="center"/>
    </xf>
    <xf numFmtId="0" fontId="52" fillId="0" borderId="27" xfId="0" applyFont="1" applyBorder="1" applyAlignment="1">
      <alignment horizontal="center" vertical="center"/>
    </xf>
    <xf numFmtId="0" fontId="52" fillId="0" borderId="3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40" xfId="0" applyFont="1" applyBorder="1" applyAlignment="1">
      <alignment horizontal="center" vertical="center"/>
    </xf>
    <xf numFmtId="0" fontId="52" fillId="0" borderId="11" xfId="0" applyFont="1" applyBorder="1" applyAlignment="1">
      <alignment horizontal="center" vertical="center" textRotation="255"/>
    </xf>
    <xf numFmtId="0" fontId="52" fillId="0" borderId="14" xfId="0" applyFont="1" applyBorder="1" applyAlignment="1">
      <alignment horizontal="center" vertical="center" textRotation="255"/>
    </xf>
    <xf numFmtId="0" fontId="52" fillId="0" borderId="16" xfId="0" applyFont="1" applyBorder="1" applyAlignment="1">
      <alignment horizontal="center" vertical="center" textRotation="255"/>
    </xf>
    <xf numFmtId="0" fontId="52" fillId="0" borderId="14"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17"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27" xfId="0" applyFont="1" applyFill="1" applyBorder="1" applyAlignment="1">
      <alignment horizontal="center" vertical="center"/>
    </xf>
    <xf numFmtId="0" fontId="52" fillId="0" borderId="30" xfId="0" applyFont="1" applyFill="1" applyBorder="1" applyAlignment="1">
      <alignment horizontal="center" vertical="center"/>
    </xf>
    <xf numFmtId="0" fontId="51" fillId="0" borderId="48" xfId="0" applyFont="1" applyBorder="1" applyAlignment="1">
      <alignment horizontal="center" vertical="center"/>
    </xf>
    <xf numFmtId="0" fontId="51" fillId="0" borderId="28" xfId="0" applyFont="1" applyBorder="1" applyAlignment="1">
      <alignment horizontal="center" vertical="center"/>
    </xf>
    <xf numFmtId="0" fontId="51" fillId="0" borderId="30" xfId="0" applyFont="1" applyBorder="1" applyAlignment="1">
      <alignment horizontal="center" vertical="center"/>
    </xf>
    <xf numFmtId="0" fontId="51" fillId="0" borderId="44" xfId="0" applyFont="1" applyBorder="1" applyAlignment="1">
      <alignment horizontal="center" vertical="center"/>
    </xf>
    <xf numFmtId="0" fontId="51" fillId="0" borderId="45" xfId="0" applyFont="1" applyBorder="1" applyAlignment="1">
      <alignment horizontal="center" vertical="center"/>
    </xf>
    <xf numFmtId="0" fontId="51" fillId="0" borderId="11" xfId="0" applyFont="1" applyBorder="1" applyAlignment="1">
      <alignment horizontal="center" vertical="center" wrapText="1"/>
    </xf>
    <xf numFmtId="0" fontId="51" fillId="0" borderId="16" xfId="0" applyFont="1" applyBorder="1" applyAlignment="1">
      <alignment horizontal="center" vertical="center"/>
    </xf>
    <xf numFmtId="0" fontId="51" fillId="0" borderId="13" xfId="0" applyFont="1" applyBorder="1" applyAlignment="1">
      <alignment horizontal="center" vertical="center"/>
    </xf>
    <xf numFmtId="0" fontId="51" fillId="0" borderId="18" xfId="0" applyFont="1" applyBorder="1" applyAlignment="1">
      <alignment horizontal="center" vertical="center"/>
    </xf>
    <xf numFmtId="0" fontId="51" fillId="0" borderId="27" xfId="0" applyFont="1" applyBorder="1" applyAlignment="1">
      <alignment horizontal="center" vertical="center"/>
    </xf>
    <xf numFmtId="0" fontId="51" fillId="0" borderId="49" xfId="0" applyFont="1" applyBorder="1" applyAlignment="1">
      <alignment horizontal="center" vertical="center"/>
    </xf>
    <xf numFmtId="0" fontId="51" fillId="0" borderId="37"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14" xfId="0" applyFont="1" applyBorder="1" applyAlignment="1">
      <alignment horizontal="center" vertical="center"/>
    </xf>
    <xf numFmtId="0" fontId="51" fillId="0" borderId="0" xfId="0" applyFont="1" applyBorder="1" applyAlignment="1">
      <alignment horizontal="center" vertical="center"/>
    </xf>
    <xf numFmtId="0" fontId="51" fillId="0" borderId="15" xfId="0" applyFont="1" applyBorder="1" applyAlignment="1">
      <alignment horizontal="center" vertical="center"/>
    </xf>
    <xf numFmtId="0" fontId="51" fillId="0" borderId="32" xfId="0" applyFont="1" applyBorder="1" applyAlignment="1">
      <alignment horizontal="center" vertical="center"/>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7" xfId="0" applyFont="1" applyBorder="1" applyAlignment="1">
      <alignment horizontal="center" vertical="center"/>
    </xf>
    <xf numFmtId="0" fontId="51" fillId="0" borderId="31" xfId="0" applyFont="1" applyBorder="1" applyAlignment="1">
      <alignment horizontal="center" vertical="center" shrinkToFit="1"/>
    </xf>
    <xf numFmtId="0" fontId="51" fillId="0" borderId="0" xfId="0" applyFont="1" applyBorder="1" applyAlignment="1">
      <alignment horizontal="center" vertical="center" shrinkToFit="1"/>
    </xf>
    <xf numFmtId="0" fontId="51" fillId="0" borderId="15" xfId="0" applyFont="1" applyBorder="1" applyAlignment="1">
      <alignment horizontal="center" vertical="center" shrinkToFit="1"/>
    </xf>
    <xf numFmtId="0" fontId="51" fillId="0" borderId="50" xfId="0" applyFont="1" applyBorder="1" applyAlignment="1">
      <alignment horizontal="center" vertical="center" shrinkToFit="1"/>
    </xf>
    <xf numFmtId="0" fontId="51" fillId="0" borderId="12" xfId="0" applyFont="1" applyBorder="1" applyAlignment="1">
      <alignment horizontal="center" vertical="center" shrinkToFit="1"/>
    </xf>
    <xf numFmtId="0" fontId="51" fillId="0" borderId="13" xfId="0" applyFont="1" applyBorder="1" applyAlignment="1">
      <alignment horizontal="center" vertical="center" shrinkToFit="1"/>
    </xf>
    <xf numFmtId="0" fontId="51" fillId="0" borderId="51" xfId="0" applyFont="1" applyBorder="1" applyAlignment="1">
      <alignment horizontal="center" vertical="center" shrinkToFit="1"/>
    </xf>
    <xf numFmtId="0" fontId="51" fillId="0" borderId="25" xfId="0" applyFont="1" applyBorder="1" applyAlignment="1">
      <alignment horizontal="center" vertical="center" shrinkToFit="1"/>
    </xf>
    <xf numFmtId="0" fontId="51" fillId="0" borderId="26" xfId="0" applyFont="1" applyBorder="1" applyAlignment="1">
      <alignment horizontal="center" vertical="center" shrinkToFit="1"/>
    </xf>
    <xf numFmtId="0" fontId="51" fillId="0" borderId="21" xfId="0" applyFont="1" applyBorder="1" applyAlignment="1">
      <alignment horizontal="center" vertical="center" shrinkToFit="1"/>
    </xf>
    <xf numFmtId="0" fontId="51" fillId="0" borderId="22" xfId="0" applyFont="1" applyBorder="1" applyAlignment="1">
      <alignment horizontal="center" vertical="center" shrinkToFit="1"/>
    </xf>
    <xf numFmtId="0" fontId="51" fillId="0" borderId="23" xfId="0" applyFont="1" applyBorder="1" applyAlignment="1">
      <alignment horizontal="center" vertical="center" shrinkToFit="1"/>
    </xf>
    <xf numFmtId="0" fontId="51" fillId="0" borderId="52" xfId="0" applyFont="1" applyBorder="1" applyAlignment="1">
      <alignment horizontal="center" vertical="center" textRotation="255"/>
    </xf>
    <xf numFmtId="0" fontId="51" fillId="0" borderId="53" xfId="0" applyFont="1" applyBorder="1" applyAlignment="1">
      <alignment horizontal="center" vertical="center" textRotation="255"/>
    </xf>
    <xf numFmtId="0" fontId="51" fillId="0" borderId="54" xfId="0" applyFont="1" applyBorder="1" applyAlignment="1">
      <alignment horizontal="center" vertical="center" textRotation="255"/>
    </xf>
    <xf numFmtId="0" fontId="51" fillId="0" borderId="55" xfId="0" applyFont="1" applyBorder="1" applyAlignment="1">
      <alignment horizontal="center" vertical="center" textRotation="255"/>
    </xf>
    <xf numFmtId="0" fontId="51" fillId="0" borderId="56" xfId="0" applyFont="1" applyBorder="1" applyAlignment="1">
      <alignment horizontal="center" vertical="center" textRotation="255"/>
    </xf>
    <xf numFmtId="0" fontId="51" fillId="0" borderId="24" xfId="0" applyFont="1" applyBorder="1" applyAlignment="1">
      <alignment horizontal="center" vertical="center" shrinkToFit="1"/>
    </xf>
    <xf numFmtId="0" fontId="51" fillId="0" borderId="17" xfId="0" applyFont="1" applyBorder="1" applyAlignment="1">
      <alignment horizontal="center" vertical="center" shrinkToFit="1"/>
    </xf>
    <xf numFmtId="0" fontId="51" fillId="0" borderId="18" xfId="0" applyFont="1" applyBorder="1" applyAlignment="1">
      <alignment horizontal="center" vertical="center" shrinkToFit="1"/>
    </xf>
    <xf numFmtId="0" fontId="51" fillId="0" borderId="31" xfId="0" applyFont="1" applyBorder="1" applyAlignment="1">
      <alignment horizontal="center" vertical="center"/>
    </xf>
    <xf numFmtId="0" fontId="51" fillId="0" borderId="24" xfId="0" applyFont="1" applyBorder="1" applyAlignment="1">
      <alignment horizontal="center" vertical="center"/>
    </xf>
    <xf numFmtId="0" fontId="51" fillId="0" borderId="57" xfId="0" applyFont="1" applyBorder="1" applyAlignment="1">
      <alignment horizontal="center" vertical="center" textRotation="255"/>
    </xf>
    <xf numFmtId="0" fontId="51" fillId="0" borderId="50" xfId="0" applyFont="1" applyBorder="1" applyAlignment="1">
      <alignment horizontal="center" vertical="center"/>
    </xf>
    <xf numFmtId="0" fontId="51" fillId="0" borderId="52" xfId="0" applyFont="1" applyBorder="1" applyAlignment="1">
      <alignment horizontal="center" vertical="center" wrapText="1"/>
    </xf>
    <xf numFmtId="0" fontId="51" fillId="0" borderId="55" xfId="0" applyFont="1" applyBorder="1" applyAlignment="1">
      <alignment horizontal="center" vertical="center" wrapText="1"/>
    </xf>
    <xf numFmtId="0" fontId="51" fillId="0" borderId="56" xfId="0" applyFont="1" applyBorder="1" applyAlignment="1">
      <alignment horizontal="center" vertical="center" wrapText="1"/>
    </xf>
    <xf numFmtId="0" fontId="51" fillId="0" borderId="47" xfId="0" applyFont="1" applyBorder="1" applyAlignment="1">
      <alignment horizontal="center" vertical="center" wrapText="1"/>
    </xf>
    <xf numFmtId="0" fontId="51" fillId="0" borderId="19" xfId="0" applyFont="1" applyBorder="1" applyAlignment="1">
      <alignment horizontal="center" vertical="center"/>
    </xf>
    <xf numFmtId="0" fontId="51" fillId="0" borderId="47" xfId="0" applyFont="1" applyBorder="1" applyAlignment="1">
      <alignment horizontal="center" vertical="center"/>
    </xf>
    <xf numFmtId="0" fontId="51" fillId="0" borderId="20" xfId="0" applyFont="1" applyBorder="1" applyAlignment="1">
      <alignment horizontal="center" vertical="center"/>
    </xf>
    <xf numFmtId="0" fontId="51" fillId="0" borderId="46" xfId="0" applyFont="1" applyBorder="1" applyAlignment="1">
      <alignment horizontal="center" vertical="center"/>
    </xf>
    <xf numFmtId="0" fontId="51" fillId="0" borderId="13" xfId="0" applyFont="1" applyBorder="1" applyAlignment="1">
      <alignment horizontal="center" vertical="center" textRotation="255"/>
    </xf>
    <xf numFmtId="0" fontId="51" fillId="0" borderId="15" xfId="0" applyFont="1" applyBorder="1" applyAlignment="1">
      <alignment horizontal="center" vertical="center" textRotation="255"/>
    </xf>
    <xf numFmtId="0" fontId="51" fillId="0" borderId="18" xfId="0" applyFont="1" applyBorder="1" applyAlignment="1">
      <alignment horizontal="center" vertical="center" textRotation="255"/>
    </xf>
    <xf numFmtId="0" fontId="51" fillId="0" borderId="14" xfId="0" applyFont="1" applyBorder="1" applyAlignment="1">
      <alignment horizontal="center" vertical="center" shrinkToFit="1"/>
    </xf>
    <xf numFmtId="0" fontId="51" fillId="0" borderId="0" xfId="0" applyFont="1" applyAlignment="1">
      <alignment horizontal="left" vertical="center"/>
    </xf>
    <xf numFmtId="0" fontId="48" fillId="0" borderId="27" xfId="0" applyFont="1" applyFill="1" applyBorder="1" applyAlignment="1">
      <alignment horizontal="center" vertical="center"/>
    </xf>
    <xf numFmtId="0" fontId="48" fillId="0" borderId="30"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18" xfId="0" applyFont="1" applyFill="1" applyBorder="1" applyAlignment="1">
      <alignment horizontal="center" vertical="center"/>
    </xf>
    <xf numFmtId="0" fontId="48" fillId="0" borderId="0" xfId="0" applyFont="1" applyBorder="1" applyAlignment="1">
      <alignment horizontal="left" vertical="center" shrinkToFit="1"/>
    </xf>
    <xf numFmtId="0" fontId="48" fillId="0" borderId="15" xfId="0" applyFont="1" applyBorder="1" applyAlignment="1">
      <alignment horizontal="left" vertical="center" shrinkToFit="1"/>
    </xf>
    <xf numFmtId="0" fontId="52" fillId="0" borderId="0" xfId="0" applyFont="1" applyFill="1" applyBorder="1" applyAlignment="1">
      <alignment horizontal="left" vertical="center" shrinkToFit="1"/>
    </xf>
    <xf numFmtId="0" fontId="52" fillId="0" borderId="15" xfId="0" applyFont="1" applyFill="1" applyBorder="1" applyAlignment="1">
      <alignment horizontal="left" vertical="center" shrinkToFit="1"/>
    </xf>
    <xf numFmtId="0" fontId="48" fillId="0" borderId="0" xfId="0" applyFont="1" applyFill="1" applyBorder="1" applyAlignment="1">
      <alignment horizontal="center" vertical="center" shrinkToFit="1"/>
    </xf>
    <xf numFmtId="0" fontId="48" fillId="0" borderId="15" xfId="0" applyFont="1" applyFill="1" applyBorder="1" applyAlignment="1">
      <alignment horizontal="center" vertical="center" shrinkToFit="1"/>
    </xf>
    <xf numFmtId="0" fontId="48" fillId="0" borderId="0" xfId="0" applyFont="1" applyBorder="1" applyAlignment="1">
      <alignment horizontal="center" vertical="center" shrinkToFit="1"/>
    </xf>
    <xf numFmtId="0" fontId="48" fillId="0" borderId="15" xfId="0" applyFont="1" applyBorder="1" applyAlignment="1">
      <alignment horizontal="center" vertical="center" shrinkToFit="1"/>
    </xf>
    <xf numFmtId="0" fontId="52" fillId="0" borderId="13" xfId="0" applyFont="1" applyBorder="1" applyAlignment="1">
      <alignment horizontal="center" vertical="center"/>
    </xf>
    <xf numFmtId="0" fontId="52" fillId="0" borderId="12" xfId="0" applyFont="1" applyBorder="1" applyAlignment="1">
      <alignment horizontal="center" vertical="center"/>
    </xf>
    <xf numFmtId="0" fontId="48" fillId="0" borderId="0" xfId="0" applyFont="1" applyFill="1" applyBorder="1" applyAlignment="1">
      <alignment horizontal="left" vertical="center" shrinkToFit="1"/>
    </xf>
    <xf numFmtId="0" fontId="48" fillId="0" borderId="15" xfId="0" applyFont="1" applyFill="1" applyBorder="1" applyAlignment="1">
      <alignment horizontal="left" vertical="center" shrinkToFit="1"/>
    </xf>
    <xf numFmtId="0" fontId="48" fillId="0" borderId="12" xfId="0" applyFont="1" applyBorder="1" applyAlignment="1">
      <alignment horizontal="right" vertical="center"/>
    </xf>
    <xf numFmtId="0" fontId="48" fillId="0" borderId="14" xfId="0" applyFont="1" applyFill="1" applyBorder="1" applyAlignment="1">
      <alignment horizontal="left" vertical="center" shrinkToFit="1"/>
    </xf>
    <xf numFmtId="0" fontId="51" fillId="0" borderId="0" xfId="0" applyFont="1" applyBorder="1" applyAlignment="1">
      <alignment horizontal="left" vertical="center" shrinkToFit="1"/>
    </xf>
    <xf numFmtId="0" fontId="51" fillId="0" borderId="15" xfId="0" applyFont="1" applyBorder="1" applyAlignment="1">
      <alignment horizontal="left" vertical="center" shrinkToFit="1"/>
    </xf>
    <xf numFmtId="0" fontId="51" fillId="0" borderId="16" xfId="0" applyFont="1" applyBorder="1" applyAlignment="1">
      <alignment horizontal="center" vertical="center" shrinkToFit="1"/>
    </xf>
    <xf numFmtId="0" fontId="51" fillId="0" borderId="12"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41"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6" xfId="0" applyFont="1" applyBorder="1" applyAlignment="1">
      <alignment horizontal="left" vertical="center"/>
    </xf>
    <xf numFmtId="0" fontId="51" fillId="0" borderId="17" xfId="0" applyFont="1" applyBorder="1" applyAlignment="1">
      <alignment horizontal="left" vertical="center"/>
    </xf>
    <xf numFmtId="0" fontId="51" fillId="0" borderId="14" xfId="0" applyFont="1" applyBorder="1" applyAlignment="1">
      <alignment horizontal="left" vertical="center"/>
    </xf>
    <xf numFmtId="0" fontId="51" fillId="0" borderId="0" xfId="0" applyFont="1" applyBorder="1" applyAlignment="1">
      <alignment horizontal="left" vertical="center"/>
    </xf>
    <xf numFmtId="0" fontId="51" fillId="0" borderId="37" xfId="0" applyFont="1" applyBorder="1" applyAlignment="1">
      <alignment vertical="center" wrapText="1"/>
    </xf>
    <xf numFmtId="0" fontId="51" fillId="0" borderId="25" xfId="0" applyFont="1" applyBorder="1" applyAlignment="1">
      <alignment vertical="center" wrapText="1"/>
    </xf>
    <xf numFmtId="0" fontId="51" fillId="0" borderId="37" xfId="0" applyFont="1" applyBorder="1" applyAlignment="1">
      <alignment horizontal="left" vertical="center" wrapText="1"/>
    </xf>
    <xf numFmtId="0" fontId="51" fillId="0" borderId="25" xfId="0" applyFont="1" applyBorder="1" applyAlignment="1">
      <alignment horizontal="left" vertical="center" wrapText="1"/>
    </xf>
    <xf numFmtId="0" fontId="51" fillId="0" borderId="14" xfId="0" applyFont="1" applyBorder="1" applyAlignment="1">
      <alignment vertical="center"/>
    </xf>
    <xf numFmtId="0" fontId="51" fillId="0" borderId="0" xfId="0" applyFont="1" applyBorder="1" applyAlignment="1">
      <alignment vertical="center"/>
    </xf>
    <xf numFmtId="0" fontId="51" fillId="0" borderId="11" xfId="0" applyFont="1" applyBorder="1" applyAlignment="1">
      <alignment vertical="center" wrapText="1"/>
    </xf>
    <xf numFmtId="0" fontId="51" fillId="0" borderId="12" xfId="0" applyFont="1" applyBorder="1" applyAlignment="1">
      <alignment vertical="center" wrapText="1"/>
    </xf>
    <xf numFmtId="0" fontId="51" fillId="0" borderId="11" xfId="0" applyFont="1" applyBorder="1" applyAlignment="1">
      <alignment horizontal="left" vertical="center" wrapText="1"/>
    </xf>
    <xf numFmtId="0" fontId="51" fillId="0" borderId="1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6"/>
  <sheetViews>
    <sheetView tabSelected="1" zoomScaleSheetLayoutView="100" zoomScalePageLayoutView="0" workbookViewId="0" topLeftCell="A1">
      <selection activeCell="D9" sqref="D9"/>
    </sheetView>
  </sheetViews>
  <sheetFormatPr defaultColWidth="9.140625" defaultRowHeight="15"/>
  <cols>
    <col min="1" max="1" width="4.00390625" style="1" customWidth="1"/>
    <col min="2" max="2" width="1.421875" style="1" customWidth="1"/>
    <col min="3" max="3" width="5.00390625" style="1" customWidth="1"/>
    <col min="4" max="12" width="8.7109375" style="1" customWidth="1"/>
    <col min="13" max="16384" width="9.00390625" style="1" customWidth="1"/>
  </cols>
  <sheetData>
    <row r="1" ht="13.5">
      <c r="A1" s="108" t="s">
        <v>312</v>
      </c>
    </row>
    <row r="3" spans="1:12" ht="30.75" customHeight="1">
      <c r="A3" s="521" t="s">
        <v>3</v>
      </c>
      <c r="B3" s="519"/>
      <c r="C3" s="523" t="s">
        <v>4</v>
      </c>
      <c r="D3" s="516" t="s">
        <v>415</v>
      </c>
      <c r="E3" s="517"/>
      <c r="F3" s="518"/>
      <c r="G3" s="516" t="s">
        <v>0</v>
      </c>
      <c r="H3" s="517"/>
      <c r="I3" s="518"/>
      <c r="J3" s="516" t="s">
        <v>255</v>
      </c>
      <c r="K3" s="517"/>
      <c r="L3" s="518"/>
    </row>
    <row r="4" spans="1:12" ht="13.5">
      <c r="A4" s="522"/>
      <c r="B4" s="520"/>
      <c r="C4" s="524"/>
      <c r="D4" s="353" t="s">
        <v>145</v>
      </c>
      <c r="E4" s="2" t="s">
        <v>1</v>
      </c>
      <c r="F4" s="2" t="s">
        <v>2</v>
      </c>
      <c r="G4" s="353" t="s">
        <v>145</v>
      </c>
      <c r="H4" s="2" t="s">
        <v>1</v>
      </c>
      <c r="I4" s="2" t="s">
        <v>2</v>
      </c>
      <c r="J4" s="353" t="s">
        <v>145</v>
      </c>
      <c r="K4" s="2" t="s">
        <v>1</v>
      </c>
      <c r="L4" s="2" t="s">
        <v>2</v>
      </c>
    </row>
    <row r="5" spans="1:12" ht="28.5" customHeight="1">
      <c r="A5" s="521" t="s">
        <v>5</v>
      </c>
      <c r="B5" s="528"/>
      <c r="C5" s="523"/>
      <c r="D5" s="3">
        <v>195329</v>
      </c>
      <c r="E5" s="4">
        <v>96155</v>
      </c>
      <c r="F5" s="4">
        <v>99174</v>
      </c>
      <c r="G5" s="4">
        <v>88839</v>
      </c>
      <c r="H5" s="4">
        <v>43498</v>
      </c>
      <c r="I5" s="4">
        <v>45341</v>
      </c>
      <c r="J5" s="4">
        <v>106490</v>
      </c>
      <c r="K5" s="4">
        <v>52657</v>
      </c>
      <c r="L5" s="5">
        <v>53833</v>
      </c>
    </row>
    <row r="6" spans="1:12" ht="28.5" customHeight="1">
      <c r="A6" s="525" t="s">
        <v>6</v>
      </c>
      <c r="B6" s="526"/>
      <c r="C6" s="527"/>
      <c r="D6" s="6">
        <v>200065</v>
      </c>
      <c r="E6" s="7">
        <v>99296</v>
      </c>
      <c r="F6" s="7">
        <v>100769</v>
      </c>
      <c r="G6" s="7">
        <v>92567</v>
      </c>
      <c r="H6" s="7">
        <v>46103</v>
      </c>
      <c r="I6" s="7">
        <v>46464</v>
      </c>
      <c r="J6" s="7">
        <v>107498</v>
      </c>
      <c r="K6" s="7">
        <v>53193</v>
      </c>
      <c r="L6" s="8">
        <v>54305</v>
      </c>
    </row>
    <row r="7" spans="1:12" ht="28.5" customHeight="1">
      <c r="A7" s="525" t="s">
        <v>7</v>
      </c>
      <c r="B7" s="526"/>
      <c r="C7" s="527"/>
      <c r="D7" s="6">
        <v>204921</v>
      </c>
      <c r="E7" s="7">
        <v>101898</v>
      </c>
      <c r="F7" s="7">
        <v>103023</v>
      </c>
      <c r="G7" s="7">
        <v>95735</v>
      </c>
      <c r="H7" s="7">
        <v>47547</v>
      </c>
      <c r="I7" s="7">
        <v>48188</v>
      </c>
      <c r="J7" s="7">
        <v>109186</v>
      </c>
      <c r="K7" s="7">
        <v>54351</v>
      </c>
      <c r="L7" s="8">
        <v>54835</v>
      </c>
    </row>
    <row r="8" spans="1:12" ht="28.5" customHeight="1">
      <c r="A8" s="525" t="s">
        <v>8</v>
      </c>
      <c r="B8" s="526"/>
      <c r="C8" s="527"/>
      <c r="D8" s="6">
        <v>205870</v>
      </c>
      <c r="E8" s="7">
        <v>101434</v>
      </c>
      <c r="F8" s="7">
        <v>104436</v>
      </c>
      <c r="G8" s="7">
        <v>96146</v>
      </c>
      <c r="H8" s="7">
        <v>47171</v>
      </c>
      <c r="I8" s="7">
        <v>48975</v>
      </c>
      <c r="J8" s="7">
        <v>109724</v>
      </c>
      <c r="K8" s="7">
        <v>54263</v>
      </c>
      <c r="L8" s="8">
        <v>55461</v>
      </c>
    </row>
    <row r="9" spans="1:12" ht="28.5" customHeight="1">
      <c r="A9" s="525" t="s">
        <v>9</v>
      </c>
      <c r="B9" s="526"/>
      <c r="C9" s="527"/>
      <c r="D9" s="6">
        <v>210682</v>
      </c>
      <c r="E9" s="7">
        <v>103324</v>
      </c>
      <c r="F9" s="7">
        <v>107358</v>
      </c>
      <c r="G9" s="7">
        <v>97219</v>
      </c>
      <c r="H9" s="7">
        <v>47046</v>
      </c>
      <c r="I9" s="7">
        <v>50173</v>
      </c>
      <c r="J9" s="7">
        <v>113463</v>
      </c>
      <c r="K9" s="7">
        <v>56278</v>
      </c>
      <c r="L9" s="8">
        <v>57185</v>
      </c>
    </row>
    <row r="10" spans="1:12" ht="28.5" customHeight="1">
      <c r="A10" s="525" t="s">
        <v>10</v>
      </c>
      <c r="B10" s="526"/>
      <c r="C10" s="527"/>
      <c r="D10" s="6">
        <v>246306</v>
      </c>
      <c r="E10" s="7">
        <v>118107</v>
      </c>
      <c r="F10" s="7">
        <v>128199</v>
      </c>
      <c r="G10" s="7">
        <v>115743</v>
      </c>
      <c r="H10" s="7">
        <v>55330</v>
      </c>
      <c r="I10" s="7">
        <v>60413</v>
      </c>
      <c r="J10" s="7">
        <v>130563</v>
      </c>
      <c r="K10" s="7">
        <v>62777</v>
      </c>
      <c r="L10" s="8">
        <v>67786</v>
      </c>
    </row>
    <row r="11" spans="1:12" ht="28.5" customHeight="1">
      <c r="A11" s="525" t="s">
        <v>11</v>
      </c>
      <c r="B11" s="526"/>
      <c r="C11" s="527"/>
      <c r="D11" s="6">
        <v>243757</v>
      </c>
      <c r="E11" s="7">
        <v>117923</v>
      </c>
      <c r="F11" s="7">
        <v>125834</v>
      </c>
      <c r="G11" s="7">
        <v>113552</v>
      </c>
      <c r="H11" s="7">
        <v>54501</v>
      </c>
      <c r="I11" s="7">
        <v>59051</v>
      </c>
      <c r="J11" s="7">
        <v>130205</v>
      </c>
      <c r="K11" s="7">
        <v>63422</v>
      </c>
      <c r="L11" s="8">
        <v>66783</v>
      </c>
    </row>
    <row r="12" spans="1:12" ht="28.5" customHeight="1">
      <c r="A12" s="525" t="s">
        <v>12</v>
      </c>
      <c r="B12" s="526"/>
      <c r="C12" s="527"/>
      <c r="D12" s="6">
        <v>242498</v>
      </c>
      <c r="E12" s="7">
        <v>117683</v>
      </c>
      <c r="F12" s="7">
        <v>124815</v>
      </c>
      <c r="G12" s="7">
        <v>117069</v>
      </c>
      <c r="H12" s="7">
        <v>56737</v>
      </c>
      <c r="I12" s="7">
        <v>60332</v>
      </c>
      <c r="J12" s="7">
        <v>125429</v>
      </c>
      <c r="K12" s="7">
        <v>60946</v>
      </c>
      <c r="L12" s="8">
        <v>64483</v>
      </c>
    </row>
    <row r="13" spans="1:12" ht="28.5" customHeight="1">
      <c r="A13" s="525" t="s">
        <v>13</v>
      </c>
      <c r="B13" s="526"/>
      <c r="C13" s="527"/>
      <c r="D13" s="6">
        <v>234673</v>
      </c>
      <c r="E13" s="7">
        <v>113738</v>
      </c>
      <c r="F13" s="7">
        <v>120935</v>
      </c>
      <c r="G13" s="7">
        <v>116542</v>
      </c>
      <c r="H13" s="7">
        <v>56132</v>
      </c>
      <c r="I13" s="7">
        <v>60410</v>
      </c>
      <c r="J13" s="7">
        <v>118131</v>
      </c>
      <c r="K13" s="7">
        <v>57606</v>
      </c>
      <c r="L13" s="8">
        <v>60525</v>
      </c>
    </row>
    <row r="14" spans="1:12" ht="28.5" customHeight="1">
      <c r="A14" s="525" t="s">
        <v>14</v>
      </c>
      <c r="B14" s="526"/>
      <c r="C14" s="527"/>
      <c r="D14" s="6">
        <v>227512</v>
      </c>
      <c r="E14" s="7">
        <v>110748</v>
      </c>
      <c r="F14" s="7">
        <v>116764</v>
      </c>
      <c r="G14" s="7">
        <v>119318</v>
      </c>
      <c r="H14" s="7">
        <v>57830</v>
      </c>
      <c r="I14" s="7">
        <v>61488</v>
      </c>
      <c r="J14" s="7">
        <v>108194</v>
      </c>
      <c r="K14" s="7">
        <v>52918</v>
      </c>
      <c r="L14" s="8">
        <v>55276</v>
      </c>
    </row>
    <row r="15" spans="1:12" ht="28.5" customHeight="1">
      <c r="A15" s="525" t="s">
        <v>15</v>
      </c>
      <c r="B15" s="526"/>
      <c r="C15" s="527"/>
      <c r="D15" s="6">
        <v>217679</v>
      </c>
      <c r="E15" s="7">
        <v>105911</v>
      </c>
      <c r="F15" s="7">
        <v>111768</v>
      </c>
      <c r="G15" s="7">
        <v>120410</v>
      </c>
      <c r="H15" s="7">
        <v>58423</v>
      </c>
      <c r="I15" s="7">
        <v>61987</v>
      </c>
      <c r="J15" s="7">
        <v>97269</v>
      </c>
      <c r="K15" s="7">
        <v>47488</v>
      </c>
      <c r="L15" s="8">
        <v>49781</v>
      </c>
    </row>
    <row r="16" spans="1:12" ht="28.5" customHeight="1">
      <c r="A16" s="525" t="s">
        <v>16</v>
      </c>
      <c r="B16" s="526"/>
      <c r="C16" s="527"/>
      <c r="D16" s="6">
        <v>214309</v>
      </c>
      <c r="E16" s="7">
        <v>104192</v>
      </c>
      <c r="F16" s="7">
        <v>110117</v>
      </c>
      <c r="G16" s="7">
        <v>123418</v>
      </c>
      <c r="H16" s="7">
        <v>59829</v>
      </c>
      <c r="I16" s="7">
        <v>63589</v>
      </c>
      <c r="J16" s="7">
        <v>90891</v>
      </c>
      <c r="K16" s="7">
        <v>44363</v>
      </c>
      <c r="L16" s="8">
        <v>46528</v>
      </c>
    </row>
    <row r="17" spans="1:12" ht="28.5" customHeight="1">
      <c r="A17" s="525" t="s">
        <v>17</v>
      </c>
      <c r="B17" s="526"/>
      <c r="C17" s="527"/>
      <c r="D17" s="6">
        <v>216320</v>
      </c>
      <c r="E17" s="7">
        <v>105696</v>
      </c>
      <c r="F17" s="7">
        <v>110624</v>
      </c>
      <c r="G17" s="7">
        <v>127842</v>
      </c>
      <c r="H17" s="7">
        <v>62325</v>
      </c>
      <c r="I17" s="7">
        <v>65517</v>
      </c>
      <c r="J17" s="7">
        <v>88478</v>
      </c>
      <c r="K17" s="7">
        <v>43371</v>
      </c>
      <c r="L17" s="8">
        <v>45107</v>
      </c>
    </row>
    <row r="18" spans="1:12" ht="28.5" customHeight="1">
      <c r="A18" s="525" t="s">
        <v>18</v>
      </c>
      <c r="B18" s="526"/>
      <c r="C18" s="527"/>
      <c r="D18" s="6">
        <v>216348</v>
      </c>
      <c r="E18" s="7">
        <v>105691</v>
      </c>
      <c r="F18" s="7">
        <v>110657</v>
      </c>
      <c r="G18" s="7">
        <v>130659</v>
      </c>
      <c r="H18" s="7">
        <v>63593</v>
      </c>
      <c r="I18" s="7">
        <v>67066</v>
      </c>
      <c r="J18" s="7">
        <v>85689</v>
      </c>
      <c r="K18" s="7">
        <v>42098</v>
      </c>
      <c r="L18" s="8">
        <v>43591</v>
      </c>
    </row>
    <row r="19" spans="1:12" ht="28.5" customHeight="1">
      <c r="A19" s="525" t="s">
        <v>19</v>
      </c>
      <c r="B19" s="526"/>
      <c r="C19" s="527"/>
      <c r="D19" s="6">
        <v>212248</v>
      </c>
      <c r="E19" s="7">
        <v>103241</v>
      </c>
      <c r="F19" s="7">
        <v>109007</v>
      </c>
      <c r="G19" s="7">
        <v>130116</v>
      </c>
      <c r="H19" s="7">
        <v>63165</v>
      </c>
      <c r="I19" s="7">
        <v>66951</v>
      </c>
      <c r="J19" s="7">
        <v>82132</v>
      </c>
      <c r="K19" s="7">
        <v>40076</v>
      </c>
      <c r="L19" s="8">
        <v>42056</v>
      </c>
    </row>
    <row r="20" spans="1:12" ht="28.5" customHeight="1">
      <c r="A20" s="525" t="s">
        <v>20</v>
      </c>
      <c r="B20" s="526"/>
      <c r="C20" s="527"/>
      <c r="D20" s="6">
        <v>212060</v>
      </c>
      <c r="E20" s="7">
        <v>103242</v>
      </c>
      <c r="F20" s="7">
        <v>108818</v>
      </c>
      <c r="G20" s="7">
        <v>132205</v>
      </c>
      <c r="H20" s="7">
        <v>64296</v>
      </c>
      <c r="I20" s="7">
        <v>67909</v>
      </c>
      <c r="J20" s="7">
        <v>79855</v>
      </c>
      <c r="K20" s="7">
        <v>38946</v>
      </c>
      <c r="L20" s="8">
        <v>40909</v>
      </c>
    </row>
    <row r="21" spans="1:12" ht="28.5" customHeight="1">
      <c r="A21" s="525" t="s">
        <v>21</v>
      </c>
      <c r="B21" s="526"/>
      <c r="C21" s="527"/>
      <c r="D21" s="6">
        <v>211870</v>
      </c>
      <c r="E21" s="7">
        <v>103149</v>
      </c>
      <c r="F21" s="7">
        <v>108721</v>
      </c>
      <c r="G21" s="7">
        <v>134751</v>
      </c>
      <c r="H21" s="7">
        <v>65668</v>
      </c>
      <c r="I21" s="7">
        <v>69083</v>
      </c>
      <c r="J21" s="7">
        <v>77119</v>
      </c>
      <c r="K21" s="7">
        <v>37481</v>
      </c>
      <c r="L21" s="8">
        <v>39638</v>
      </c>
    </row>
    <row r="22" spans="1:12" ht="28.5" customHeight="1">
      <c r="A22" s="525" t="s">
        <v>22</v>
      </c>
      <c r="B22" s="526"/>
      <c r="C22" s="527"/>
      <c r="D22" s="6">
        <v>208082</v>
      </c>
      <c r="E22" s="7">
        <v>100884</v>
      </c>
      <c r="F22" s="7">
        <v>107198</v>
      </c>
      <c r="G22" s="7">
        <v>134313</v>
      </c>
      <c r="H22" s="7">
        <v>65221</v>
      </c>
      <c r="I22" s="7">
        <v>69092</v>
      </c>
      <c r="J22" s="7">
        <v>73769</v>
      </c>
      <c r="K22" s="7">
        <v>35663</v>
      </c>
      <c r="L22" s="8">
        <v>38106</v>
      </c>
    </row>
    <row r="23" spans="1:12" ht="28.5" customHeight="1">
      <c r="A23" s="525" t="s">
        <v>23</v>
      </c>
      <c r="B23" s="526"/>
      <c r="C23" s="527"/>
      <c r="D23" s="6">
        <v>203899</v>
      </c>
      <c r="E23" s="7">
        <v>99115</v>
      </c>
      <c r="F23" s="7">
        <v>104784</v>
      </c>
      <c r="G23" s="7">
        <v>134701</v>
      </c>
      <c r="H23" s="7">
        <v>65720</v>
      </c>
      <c r="I23" s="7">
        <v>68981</v>
      </c>
      <c r="J23" s="7">
        <v>69198</v>
      </c>
      <c r="K23" s="7">
        <v>33395</v>
      </c>
      <c r="L23" s="8">
        <v>35803</v>
      </c>
    </row>
    <row r="24" spans="1:12" ht="28.5" customHeight="1">
      <c r="A24" s="529" t="s">
        <v>311</v>
      </c>
      <c r="B24" s="530"/>
      <c r="C24" s="531"/>
      <c r="D24" s="105">
        <v>196987</v>
      </c>
      <c r="E24" s="106">
        <v>95990</v>
      </c>
      <c r="F24" s="106">
        <v>100997</v>
      </c>
      <c r="G24" s="106">
        <v>132915</v>
      </c>
      <c r="H24" s="106">
        <v>64935</v>
      </c>
      <c r="I24" s="106">
        <v>67980</v>
      </c>
      <c r="J24" s="106">
        <v>64072</v>
      </c>
      <c r="K24" s="106">
        <v>31055</v>
      </c>
      <c r="L24" s="107">
        <v>33017</v>
      </c>
    </row>
    <row r="25" spans="1:12" ht="13.5">
      <c r="A25" s="102" t="s">
        <v>24</v>
      </c>
      <c r="B25" s="102"/>
      <c r="C25" s="102" t="s">
        <v>416</v>
      </c>
      <c r="D25" s="102"/>
      <c r="E25" s="102"/>
      <c r="F25" s="102"/>
      <c r="G25" s="102"/>
      <c r="H25" s="102"/>
      <c r="I25" s="102"/>
      <c r="J25" s="102"/>
      <c r="K25" s="102"/>
      <c r="L25" s="102"/>
    </row>
    <row r="26" spans="1:12" ht="13.5">
      <c r="A26" s="102"/>
      <c r="B26" s="102"/>
      <c r="C26" s="102"/>
      <c r="D26" s="102"/>
      <c r="E26" s="102"/>
      <c r="F26" s="102"/>
      <c r="G26" s="102"/>
      <c r="H26" s="102"/>
      <c r="I26" s="102"/>
      <c r="J26" s="102"/>
      <c r="K26" s="102"/>
      <c r="L26" s="102"/>
    </row>
  </sheetData>
  <sheetProtection/>
  <mergeCells count="26">
    <mergeCell ref="A24:C24"/>
    <mergeCell ref="A20:C20"/>
    <mergeCell ref="A21:C21"/>
    <mergeCell ref="A22:C22"/>
    <mergeCell ref="A23:C23"/>
    <mergeCell ref="A15:C15"/>
    <mergeCell ref="A16:C16"/>
    <mergeCell ref="A17:C17"/>
    <mergeCell ref="A18:C18"/>
    <mergeCell ref="A19:C19"/>
    <mergeCell ref="A10:C10"/>
    <mergeCell ref="A11:C11"/>
    <mergeCell ref="A12:C12"/>
    <mergeCell ref="A13:C13"/>
    <mergeCell ref="A14:C14"/>
    <mergeCell ref="A5:C5"/>
    <mergeCell ref="A6:C6"/>
    <mergeCell ref="A7:C7"/>
    <mergeCell ref="A8:C8"/>
    <mergeCell ref="A9:C9"/>
    <mergeCell ref="J3:L3"/>
    <mergeCell ref="B3:B4"/>
    <mergeCell ref="A3:A4"/>
    <mergeCell ref="C3:C4"/>
    <mergeCell ref="D3:F3"/>
    <mergeCell ref="G3:I3"/>
  </mergeCells>
  <printOptions horizontalCentered="1"/>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16"/>
  <sheetViews>
    <sheetView zoomScaleSheetLayoutView="100" zoomScalePageLayoutView="0" workbookViewId="0" topLeftCell="A1">
      <selection activeCell="H25" sqref="H25"/>
    </sheetView>
  </sheetViews>
  <sheetFormatPr defaultColWidth="9.140625" defaultRowHeight="15"/>
  <cols>
    <col min="1" max="1" width="4.7109375" style="1" customWidth="1"/>
    <col min="2" max="2" width="7.421875" style="1" customWidth="1"/>
    <col min="3" max="3" width="1.421875" style="1" customWidth="1"/>
    <col min="4" max="4" width="7.421875" style="1" customWidth="1"/>
    <col min="5" max="9" width="12.421875" style="1" customWidth="1"/>
    <col min="10" max="16384" width="9.00390625" style="1" customWidth="1"/>
  </cols>
  <sheetData>
    <row r="1" ht="13.5">
      <c r="A1" s="12" t="s">
        <v>144</v>
      </c>
    </row>
    <row r="2" ht="13.5">
      <c r="A2" s="12" t="s">
        <v>363</v>
      </c>
    </row>
    <row r="4" spans="1:9" ht="13.5">
      <c r="A4" s="20"/>
      <c r="B4" s="20"/>
      <c r="C4" s="20"/>
      <c r="D4" s="20"/>
      <c r="E4" s="20"/>
      <c r="F4" s="20"/>
      <c r="G4" s="20"/>
      <c r="H4" s="20"/>
      <c r="I4" s="75" t="s">
        <v>26</v>
      </c>
    </row>
    <row r="5" spans="1:9" ht="24.75" customHeight="1">
      <c r="A5" s="76"/>
      <c r="B5" s="77" t="s">
        <v>4</v>
      </c>
      <c r="C5" s="78"/>
      <c r="D5" s="79" t="s">
        <v>3</v>
      </c>
      <c r="E5" s="59" t="s">
        <v>157</v>
      </c>
      <c r="F5" s="59" t="s">
        <v>21</v>
      </c>
      <c r="G5" s="59" t="s">
        <v>22</v>
      </c>
      <c r="H5" s="59" t="s">
        <v>23</v>
      </c>
      <c r="I5" s="59" t="s">
        <v>348</v>
      </c>
    </row>
    <row r="6" spans="1:9" ht="16.5" customHeight="1">
      <c r="A6" s="678" t="s">
        <v>146</v>
      </c>
      <c r="B6" s="679" t="s">
        <v>48</v>
      </c>
      <c r="C6" s="654"/>
      <c r="D6" s="640"/>
      <c r="E6" s="61">
        <v>25169</v>
      </c>
      <c r="F6" s="61">
        <v>29573</v>
      </c>
      <c r="G6" s="61">
        <v>30275</v>
      </c>
      <c r="H6" s="61">
        <v>32880</v>
      </c>
      <c r="I6" s="62">
        <v>32852</v>
      </c>
    </row>
    <row r="7" spans="1:9" ht="16.5" customHeight="1">
      <c r="A7" s="678"/>
      <c r="B7" s="676" t="s">
        <v>148</v>
      </c>
      <c r="C7" s="648"/>
      <c r="D7" s="649"/>
      <c r="E7" s="63">
        <v>5866</v>
      </c>
      <c r="F7" s="63">
        <v>7776</v>
      </c>
      <c r="G7" s="63">
        <v>8001</v>
      </c>
      <c r="H7" s="63">
        <v>10328</v>
      </c>
      <c r="I7" s="64">
        <v>10602</v>
      </c>
    </row>
    <row r="8" spans="1:9" ht="16.5" customHeight="1">
      <c r="A8" s="678"/>
      <c r="B8" s="676" t="s">
        <v>149</v>
      </c>
      <c r="C8" s="648"/>
      <c r="D8" s="649"/>
      <c r="E8" s="63">
        <v>6265</v>
      </c>
      <c r="F8" s="63">
        <v>7673</v>
      </c>
      <c r="G8" s="63">
        <v>8407</v>
      </c>
      <c r="H8" s="63">
        <v>8983</v>
      </c>
      <c r="I8" s="64">
        <v>9138</v>
      </c>
    </row>
    <row r="9" spans="1:9" ht="16.5" customHeight="1">
      <c r="A9" s="678"/>
      <c r="B9" s="676" t="s">
        <v>150</v>
      </c>
      <c r="C9" s="648"/>
      <c r="D9" s="649"/>
      <c r="E9" s="63">
        <v>4839</v>
      </c>
      <c r="F9" s="63">
        <v>5731</v>
      </c>
      <c r="G9" s="63">
        <v>5923</v>
      </c>
      <c r="H9" s="63">
        <v>6023</v>
      </c>
      <c r="I9" s="64">
        <v>5871</v>
      </c>
    </row>
    <row r="10" spans="1:9" ht="16.5" customHeight="1">
      <c r="A10" s="678"/>
      <c r="B10" s="676" t="s">
        <v>151</v>
      </c>
      <c r="C10" s="648"/>
      <c r="D10" s="649"/>
      <c r="E10" s="63">
        <v>4141</v>
      </c>
      <c r="F10" s="63">
        <v>4530</v>
      </c>
      <c r="G10" s="63">
        <v>4506</v>
      </c>
      <c r="H10" s="63">
        <v>4440</v>
      </c>
      <c r="I10" s="64">
        <v>4203</v>
      </c>
    </row>
    <row r="11" spans="1:9" ht="16.5" customHeight="1">
      <c r="A11" s="678"/>
      <c r="B11" s="676" t="s">
        <v>152</v>
      </c>
      <c r="C11" s="648"/>
      <c r="D11" s="649"/>
      <c r="E11" s="63">
        <v>2214</v>
      </c>
      <c r="F11" s="63">
        <v>2087</v>
      </c>
      <c r="G11" s="63">
        <v>1945</v>
      </c>
      <c r="H11" s="63">
        <v>1786</v>
      </c>
      <c r="I11" s="64">
        <v>1812</v>
      </c>
    </row>
    <row r="12" spans="1:9" ht="16.5" customHeight="1">
      <c r="A12" s="678"/>
      <c r="B12" s="676" t="s">
        <v>153</v>
      </c>
      <c r="C12" s="648"/>
      <c r="D12" s="649"/>
      <c r="E12" s="63">
        <v>1312</v>
      </c>
      <c r="F12" s="63">
        <v>1256</v>
      </c>
      <c r="G12" s="63">
        <v>1004</v>
      </c>
      <c r="H12" s="63">
        <v>908</v>
      </c>
      <c r="I12" s="64">
        <v>849</v>
      </c>
    </row>
    <row r="13" spans="1:9" ht="16.5" customHeight="1">
      <c r="A13" s="678"/>
      <c r="B13" s="676" t="s">
        <v>154</v>
      </c>
      <c r="C13" s="648"/>
      <c r="D13" s="649"/>
      <c r="E13" s="63">
        <v>532</v>
      </c>
      <c r="F13" s="63">
        <v>520</v>
      </c>
      <c r="G13" s="63">
        <v>489</v>
      </c>
      <c r="H13" s="63">
        <v>412</v>
      </c>
      <c r="I13" s="64">
        <v>377</v>
      </c>
    </row>
    <row r="14" spans="1:9" ht="16.5" customHeight="1">
      <c r="A14" s="678"/>
      <c r="B14" s="676" t="s">
        <v>155</v>
      </c>
      <c r="C14" s="648"/>
      <c r="D14" s="649"/>
      <c r="E14" s="63">
        <v>72247</v>
      </c>
      <c r="F14" s="63">
        <v>80162</v>
      </c>
      <c r="G14" s="63">
        <v>79926</v>
      </c>
      <c r="H14" s="63">
        <v>81488</v>
      </c>
      <c r="I14" s="64">
        <v>80208</v>
      </c>
    </row>
    <row r="15" spans="1:9" ht="16.5" customHeight="1">
      <c r="A15" s="678"/>
      <c r="B15" s="677" t="s">
        <v>156</v>
      </c>
      <c r="C15" s="655"/>
      <c r="D15" s="641"/>
      <c r="E15" s="73">
        <v>2.9</v>
      </c>
      <c r="F15" s="73">
        <v>2.7</v>
      </c>
      <c r="G15" s="73">
        <v>2.6</v>
      </c>
      <c r="H15" s="73">
        <v>2.5</v>
      </c>
      <c r="I15" s="74">
        <v>2.4</v>
      </c>
    </row>
    <row r="16" spans="1:9" ht="13.5">
      <c r="A16" s="20"/>
      <c r="B16" s="20"/>
      <c r="C16" s="20"/>
      <c r="D16" s="20"/>
      <c r="E16" s="20"/>
      <c r="F16" s="20"/>
      <c r="G16" s="20"/>
      <c r="H16" s="20"/>
      <c r="I16" s="20"/>
    </row>
  </sheetData>
  <sheetProtection/>
  <mergeCells count="11">
    <mergeCell ref="B10:D10"/>
    <mergeCell ref="B11:D11"/>
    <mergeCell ref="B12:D12"/>
    <mergeCell ref="B13:D13"/>
    <mergeCell ref="B14:D14"/>
    <mergeCell ref="B15:D15"/>
    <mergeCell ref="A6:A15"/>
    <mergeCell ref="B6:D6"/>
    <mergeCell ref="B7:D7"/>
    <mergeCell ref="B8:D8"/>
    <mergeCell ref="B9:D9"/>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A4" sqref="A4:A6"/>
    </sheetView>
  </sheetViews>
  <sheetFormatPr defaultColWidth="9.140625" defaultRowHeight="15"/>
  <cols>
    <col min="1" max="1" width="6.8515625" style="0" customWidth="1"/>
    <col min="2" max="2" width="1.421875" style="0" customWidth="1"/>
    <col min="3" max="3" width="8.28125" style="0" customWidth="1"/>
    <col min="4" max="13" width="8.140625" style="0" customWidth="1"/>
  </cols>
  <sheetData>
    <row r="1" ht="13.5">
      <c r="A1" t="s">
        <v>371</v>
      </c>
    </row>
    <row r="3" spans="1:13" s="1" customFormat="1" ht="13.5">
      <c r="A3" s="20"/>
      <c r="B3" s="20"/>
      <c r="C3" s="20"/>
      <c r="D3" s="20"/>
      <c r="E3" s="20"/>
      <c r="F3" s="20"/>
      <c r="G3" s="20"/>
      <c r="H3" s="20"/>
      <c r="I3" s="20"/>
      <c r="J3" s="20"/>
      <c r="K3" s="20"/>
      <c r="L3" s="20"/>
      <c r="M3" s="75" t="s">
        <v>26</v>
      </c>
    </row>
    <row r="4" spans="1:13" s="1" customFormat="1" ht="13.5" customHeight="1">
      <c r="A4" s="653" t="s">
        <v>3</v>
      </c>
      <c r="B4" s="636"/>
      <c r="C4" s="688" t="s">
        <v>4</v>
      </c>
      <c r="D4" s="684" t="s">
        <v>32</v>
      </c>
      <c r="E4" s="642" t="s">
        <v>168</v>
      </c>
      <c r="F4" s="634"/>
      <c r="G4" s="634"/>
      <c r="H4" s="634"/>
      <c r="I4" s="634"/>
      <c r="J4" s="634"/>
      <c r="K4" s="635"/>
      <c r="L4" s="580" t="s">
        <v>275</v>
      </c>
      <c r="M4" s="684" t="s">
        <v>172</v>
      </c>
    </row>
    <row r="5" spans="1:13" s="1" customFormat="1" ht="13.5">
      <c r="A5" s="647"/>
      <c r="B5" s="687"/>
      <c r="C5" s="689"/>
      <c r="D5" s="685"/>
      <c r="E5" s="684" t="s">
        <v>48</v>
      </c>
      <c r="F5" s="642" t="s">
        <v>169</v>
      </c>
      <c r="G5" s="634"/>
      <c r="H5" s="634"/>
      <c r="I5" s="634"/>
      <c r="J5" s="635"/>
      <c r="K5" s="684" t="s">
        <v>171</v>
      </c>
      <c r="L5" s="683"/>
      <c r="M5" s="685"/>
    </row>
    <row r="6" spans="1:13" s="1" customFormat="1" ht="37.5" customHeight="1">
      <c r="A6" s="639"/>
      <c r="B6" s="637"/>
      <c r="C6" s="690"/>
      <c r="D6" s="686"/>
      <c r="E6" s="686"/>
      <c r="F6" s="59" t="s">
        <v>170</v>
      </c>
      <c r="G6" s="95" t="s">
        <v>276</v>
      </c>
      <c r="H6" s="95" t="s">
        <v>277</v>
      </c>
      <c r="I6" s="95" t="s">
        <v>278</v>
      </c>
      <c r="J6" s="95" t="s">
        <v>279</v>
      </c>
      <c r="K6" s="686"/>
      <c r="L6" s="581"/>
      <c r="M6" s="686"/>
    </row>
    <row r="7" spans="1:13" s="1" customFormat="1" ht="19.5" customHeight="1">
      <c r="A7" s="680" t="s">
        <v>271</v>
      </c>
      <c r="B7" s="93"/>
      <c r="C7" s="60" t="s">
        <v>30</v>
      </c>
      <c r="D7" s="66">
        <v>41940</v>
      </c>
      <c r="E7" s="66">
        <v>33111</v>
      </c>
      <c r="F7" s="66">
        <v>22060</v>
      </c>
      <c r="G7" s="66">
        <v>7091</v>
      </c>
      <c r="H7" s="66">
        <v>12077</v>
      </c>
      <c r="I7" s="66">
        <v>384</v>
      </c>
      <c r="J7" s="66">
        <v>2508</v>
      </c>
      <c r="K7" s="66">
        <v>11051</v>
      </c>
      <c r="L7" s="66">
        <v>64</v>
      </c>
      <c r="M7" s="67">
        <v>8765</v>
      </c>
    </row>
    <row r="8" spans="1:13" s="1" customFormat="1" ht="19.5" customHeight="1">
      <c r="A8" s="681"/>
      <c r="B8" s="93"/>
      <c r="C8" s="60" t="s">
        <v>147</v>
      </c>
      <c r="D8" s="66">
        <v>129371</v>
      </c>
      <c r="E8" s="66">
        <v>120475</v>
      </c>
      <c r="F8" s="66">
        <v>65060</v>
      </c>
      <c r="G8" s="66">
        <v>14196</v>
      </c>
      <c r="H8" s="66">
        <v>44046</v>
      </c>
      <c r="I8" s="66">
        <v>886</v>
      </c>
      <c r="J8" s="66">
        <v>5932</v>
      </c>
      <c r="K8" s="66">
        <v>55415</v>
      </c>
      <c r="L8" s="66">
        <v>131</v>
      </c>
      <c r="M8" s="67">
        <v>8765</v>
      </c>
    </row>
    <row r="9" spans="1:13" s="1" customFormat="1" ht="19.5" customHeight="1">
      <c r="A9" s="681" t="s">
        <v>272</v>
      </c>
      <c r="B9" s="93"/>
      <c r="C9" s="60" t="s">
        <v>30</v>
      </c>
      <c r="D9" s="66">
        <v>45771</v>
      </c>
      <c r="E9" s="66">
        <v>34425</v>
      </c>
      <c r="F9" s="66">
        <v>23904</v>
      </c>
      <c r="G9" s="66">
        <v>8164</v>
      </c>
      <c r="H9" s="66">
        <v>12351</v>
      </c>
      <c r="I9" s="66">
        <v>462</v>
      </c>
      <c r="J9" s="66">
        <v>2927</v>
      </c>
      <c r="K9" s="66">
        <v>10521</v>
      </c>
      <c r="L9" s="66">
        <v>87</v>
      </c>
      <c r="M9" s="67">
        <v>11259</v>
      </c>
    </row>
    <row r="10" spans="1:13" s="1" customFormat="1" ht="19.5" customHeight="1">
      <c r="A10" s="681"/>
      <c r="B10" s="93"/>
      <c r="C10" s="60" t="s">
        <v>147</v>
      </c>
      <c r="D10" s="66">
        <v>131817</v>
      </c>
      <c r="E10" s="66">
        <v>120381</v>
      </c>
      <c r="F10" s="66">
        <v>68753</v>
      </c>
      <c r="G10" s="66">
        <v>16338</v>
      </c>
      <c r="H10" s="66">
        <v>44455</v>
      </c>
      <c r="I10" s="66">
        <v>1051</v>
      </c>
      <c r="J10" s="66">
        <v>6909</v>
      </c>
      <c r="K10" s="66">
        <v>51628</v>
      </c>
      <c r="L10" s="66">
        <v>177</v>
      </c>
      <c r="M10" s="67">
        <v>11259</v>
      </c>
    </row>
    <row r="11" spans="1:13" s="1" customFormat="1" ht="19.5" customHeight="1">
      <c r="A11" s="681" t="s">
        <v>273</v>
      </c>
      <c r="B11" s="93"/>
      <c r="C11" s="60" t="s">
        <v>30</v>
      </c>
      <c r="D11" s="198">
        <v>67816</v>
      </c>
      <c r="E11" s="198">
        <v>53524</v>
      </c>
      <c r="F11" s="198">
        <v>35446</v>
      </c>
      <c r="G11" s="198">
        <v>12827</v>
      </c>
      <c r="H11" s="198">
        <v>17056</v>
      </c>
      <c r="I11" s="198">
        <v>786</v>
      </c>
      <c r="J11" s="198">
        <v>4777</v>
      </c>
      <c r="K11" s="198">
        <v>18078</v>
      </c>
      <c r="L11" s="198">
        <v>204</v>
      </c>
      <c r="M11" s="469">
        <v>14088</v>
      </c>
    </row>
    <row r="12" spans="1:13" s="1" customFormat="1" ht="19.5" customHeight="1">
      <c r="A12" s="681"/>
      <c r="B12" s="93"/>
      <c r="C12" s="60" t="s">
        <v>147</v>
      </c>
      <c r="D12" s="66">
        <v>202021</v>
      </c>
      <c r="E12" s="66">
        <v>187521</v>
      </c>
      <c r="F12" s="66">
        <v>99688</v>
      </c>
      <c r="G12" s="66">
        <v>25671</v>
      </c>
      <c r="H12" s="66">
        <v>61126</v>
      </c>
      <c r="I12" s="66">
        <v>1770</v>
      </c>
      <c r="J12" s="66">
        <v>11121</v>
      </c>
      <c r="K12" s="66">
        <v>87833</v>
      </c>
      <c r="L12" s="66">
        <v>412</v>
      </c>
      <c r="M12" s="67">
        <v>14088</v>
      </c>
    </row>
    <row r="13" spans="1:13" s="1" customFormat="1" ht="19.5" customHeight="1">
      <c r="A13" s="681" t="s">
        <v>274</v>
      </c>
      <c r="B13" s="93"/>
      <c r="C13" s="60" t="s">
        <v>30</v>
      </c>
      <c r="D13" s="198">
        <v>71129</v>
      </c>
      <c r="E13" s="198">
        <v>52884</v>
      </c>
      <c r="F13" s="198">
        <v>36582</v>
      </c>
      <c r="G13" s="198">
        <v>13417</v>
      </c>
      <c r="H13" s="198">
        <v>17073</v>
      </c>
      <c r="I13" s="198">
        <v>831</v>
      </c>
      <c r="J13" s="198">
        <v>5261</v>
      </c>
      <c r="K13" s="198">
        <v>16302</v>
      </c>
      <c r="L13" s="198">
        <v>379</v>
      </c>
      <c r="M13" s="469">
        <v>17866</v>
      </c>
    </row>
    <row r="14" spans="1:13" s="1" customFormat="1" ht="19.5" customHeight="1">
      <c r="A14" s="681"/>
      <c r="B14" s="93"/>
      <c r="C14" s="60" t="s">
        <v>147</v>
      </c>
      <c r="D14" s="198">
        <v>198295</v>
      </c>
      <c r="E14" s="198">
        <v>179435</v>
      </c>
      <c r="F14" s="198">
        <v>102122</v>
      </c>
      <c r="G14" s="198">
        <v>26834</v>
      </c>
      <c r="H14" s="198">
        <v>61276</v>
      </c>
      <c r="I14" s="198">
        <v>1852</v>
      </c>
      <c r="J14" s="198">
        <v>12160</v>
      </c>
      <c r="K14" s="198">
        <v>77313</v>
      </c>
      <c r="L14" s="198">
        <v>994</v>
      </c>
      <c r="M14" s="469">
        <v>17866</v>
      </c>
    </row>
    <row r="15" spans="1:13" s="1" customFormat="1" ht="19.5" customHeight="1">
      <c r="A15" s="681" t="s">
        <v>352</v>
      </c>
      <c r="B15" s="93"/>
      <c r="C15" s="60" t="s">
        <v>30</v>
      </c>
      <c r="D15" s="198">
        <v>70758</v>
      </c>
      <c r="E15" s="198">
        <v>51722</v>
      </c>
      <c r="F15" s="198">
        <v>37376</v>
      </c>
      <c r="G15" s="198">
        <v>13972</v>
      </c>
      <c r="H15" s="198">
        <v>17121</v>
      </c>
      <c r="I15" s="198">
        <v>917</v>
      </c>
      <c r="J15" s="198">
        <v>5366</v>
      </c>
      <c r="K15" s="198">
        <v>14346</v>
      </c>
      <c r="L15" s="198">
        <v>354</v>
      </c>
      <c r="M15" s="469">
        <v>18682</v>
      </c>
    </row>
    <row r="16" spans="1:13" s="1" customFormat="1" ht="19.5" customHeight="1">
      <c r="A16" s="682"/>
      <c r="B16" s="94"/>
      <c r="C16" s="65" t="s">
        <v>147</v>
      </c>
      <c r="D16" s="71">
        <v>190643</v>
      </c>
      <c r="E16" s="71">
        <v>170985</v>
      </c>
      <c r="F16" s="71">
        <v>103930</v>
      </c>
      <c r="G16" s="71">
        <v>27944</v>
      </c>
      <c r="H16" s="71">
        <v>61652</v>
      </c>
      <c r="I16" s="71">
        <v>2046</v>
      </c>
      <c r="J16" s="71">
        <v>12288</v>
      </c>
      <c r="K16" s="71">
        <v>67055</v>
      </c>
      <c r="L16" s="71">
        <v>976</v>
      </c>
      <c r="M16" s="72">
        <v>18682</v>
      </c>
    </row>
    <row r="17" spans="1:13" s="1" customFormat="1" ht="13.5">
      <c r="A17" s="20" t="s">
        <v>24</v>
      </c>
      <c r="B17" s="20" t="s">
        <v>165</v>
      </c>
      <c r="D17" s="20"/>
      <c r="E17" s="20"/>
      <c r="F17" s="20"/>
      <c r="G17" s="20"/>
      <c r="H17" s="20"/>
      <c r="I17" s="20"/>
      <c r="J17" s="20"/>
      <c r="K17" s="20"/>
      <c r="L17" s="20"/>
      <c r="M17" s="20"/>
    </row>
    <row r="18" spans="1:13" s="1" customFormat="1" ht="13.5">
      <c r="A18" s="20"/>
      <c r="B18" s="20" t="s">
        <v>173</v>
      </c>
      <c r="D18" s="20"/>
      <c r="E18" s="20"/>
      <c r="F18" s="20"/>
      <c r="G18" s="20"/>
      <c r="H18" s="20"/>
      <c r="I18" s="20"/>
      <c r="J18" s="20"/>
      <c r="K18" s="20"/>
      <c r="L18" s="20"/>
      <c r="M18" s="20"/>
    </row>
    <row r="19" spans="1:13" s="1" customFormat="1" ht="13.5">
      <c r="A19" s="20"/>
      <c r="B19" s="20" t="s">
        <v>174</v>
      </c>
      <c r="D19" s="20"/>
      <c r="E19" s="20"/>
      <c r="F19" s="20"/>
      <c r="G19" s="20"/>
      <c r="H19" s="20"/>
      <c r="I19" s="20"/>
      <c r="J19" s="20"/>
      <c r="K19" s="20"/>
      <c r="L19" s="20"/>
      <c r="M19" s="20"/>
    </row>
    <row r="20" spans="1:13" s="1" customFormat="1" ht="13.5">
      <c r="A20" s="20"/>
      <c r="B20" s="20" t="s">
        <v>175</v>
      </c>
      <c r="D20" s="20"/>
      <c r="E20" s="20"/>
      <c r="F20" s="20"/>
      <c r="G20" s="20"/>
      <c r="H20" s="20"/>
      <c r="I20" s="20"/>
      <c r="J20" s="20"/>
      <c r="K20" s="20"/>
      <c r="L20" s="20"/>
      <c r="M20" s="20"/>
    </row>
    <row r="21" spans="1:13" s="1" customFormat="1" ht="13.5">
      <c r="A21" s="20"/>
      <c r="B21" s="20" t="s">
        <v>446</v>
      </c>
      <c r="D21" s="20"/>
      <c r="E21" s="20"/>
      <c r="F21" s="20"/>
      <c r="G21" s="20"/>
      <c r="H21" s="20"/>
      <c r="I21" s="20"/>
      <c r="J21" s="20"/>
      <c r="K21" s="20"/>
      <c r="L21" s="20"/>
      <c r="M21" s="20"/>
    </row>
    <row r="23" spans="4:6" ht="13.5">
      <c r="D23" s="175"/>
      <c r="E23" s="175"/>
      <c r="F23" s="175"/>
    </row>
    <row r="24" spans="4:6" ht="13.5">
      <c r="D24" s="175"/>
      <c r="E24" s="175"/>
      <c r="F24" s="175"/>
    </row>
  </sheetData>
  <sheetProtection/>
  <mergeCells count="15">
    <mergeCell ref="M4:M6"/>
    <mergeCell ref="B4:B6"/>
    <mergeCell ref="A4:A6"/>
    <mergeCell ref="C4:C6"/>
    <mergeCell ref="D4:D6"/>
    <mergeCell ref="E4:K4"/>
    <mergeCell ref="E5:E6"/>
    <mergeCell ref="F5:J5"/>
    <mergeCell ref="K5:K6"/>
    <mergeCell ref="A7:A8"/>
    <mergeCell ref="A9:A10"/>
    <mergeCell ref="A11:A12"/>
    <mergeCell ref="A15:A16"/>
    <mergeCell ref="A13:A14"/>
    <mergeCell ref="L4:L6"/>
  </mergeCells>
  <printOptions horizontalCentered="1"/>
  <pageMargins left="0.7" right="0.7" top="0.75" bottom="0.75" header="0.3" footer="0.3"/>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dimension ref="A1:K20"/>
  <sheetViews>
    <sheetView zoomScaleSheetLayoutView="100" zoomScalePageLayoutView="0" workbookViewId="0" topLeftCell="A1">
      <selection activeCell="D18" sqref="D18"/>
    </sheetView>
  </sheetViews>
  <sheetFormatPr defaultColWidth="9.140625" defaultRowHeight="15"/>
  <cols>
    <col min="1" max="1" width="5.28125" style="1" customWidth="1"/>
    <col min="2" max="2" width="1.421875" style="1" customWidth="1"/>
    <col min="3" max="3" width="8.28125" style="1" customWidth="1"/>
    <col min="4" max="6" width="12.140625" style="1" customWidth="1"/>
    <col min="7" max="8" width="10.00390625" style="1" customWidth="1"/>
    <col min="9" max="9" width="2.00390625" style="1" customWidth="1"/>
    <col min="10" max="16384" width="9.00390625" style="1" customWidth="1"/>
  </cols>
  <sheetData>
    <row r="1" ht="13.5">
      <c r="A1" s="1" t="s">
        <v>397</v>
      </c>
    </row>
    <row r="3" ht="13.5">
      <c r="H3" s="13" t="s">
        <v>26</v>
      </c>
    </row>
    <row r="4" spans="1:6" ht="41.25" customHeight="1">
      <c r="A4" s="516" t="s">
        <v>394</v>
      </c>
      <c r="B4" s="517"/>
      <c r="C4" s="518"/>
      <c r="D4" s="2" t="s">
        <v>49</v>
      </c>
      <c r="E4" s="344" t="s">
        <v>453</v>
      </c>
      <c r="F4" s="178" t="s">
        <v>396</v>
      </c>
    </row>
    <row r="5" spans="1:6" ht="13.5">
      <c r="A5" s="474" t="s">
        <v>20</v>
      </c>
      <c r="B5" s="475"/>
      <c r="C5" s="476"/>
      <c r="D5" s="222">
        <v>3653</v>
      </c>
      <c r="E5" s="223">
        <v>1948</v>
      </c>
      <c r="F5" s="224">
        <v>1705</v>
      </c>
    </row>
    <row r="6" spans="1:6" ht="13.5">
      <c r="A6" s="470" t="s">
        <v>21</v>
      </c>
      <c r="B6" s="471"/>
      <c r="C6" s="404"/>
      <c r="D6" s="225">
        <v>5029</v>
      </c>
      <c r="E6" s="226">
        <v>2721</v>
      </c>
      <c r="F6" s="227">
        <v>2308</v>
      </c>
    </row>
    <row r="7" spans="1:6" ht="13.5">
      <c r="A7" s="472" t="s">
        <v>22</v>
      </c>
      <c r="B7" s="473"/>
      <c r="C7" s="405"/>
      <c r="D7" s="228">
        <v>9750</v>
      </c>
      <c r="E7" s="229">
        <v>5354</v>
      </c>
      <c r="F7" s="230">
        <v>4396</v>
      </c>
    </row>
    <row r="8" spans="9:11" ht="13.5">
      <c r="I8" s="185"/>
      <c r="J8" s="185"/>
      <c r="K8" s="185"/>
    </row>
    <row r="9" spans="1:11" ht="17.25" customHeight="1">
      <c r="A9" s="521" t="s">
        <v>394</v>
      </c>
      <c r="B9" s="528"/>
      <c r="C9" s="528"/>
      <c r="D9" s="591" t="s">
        <v>391</v>
      </c>
      <c r="E9" s="475" t="s">
        <v>392</v>
      </c>
      <c r="F9" s="475"/>
      <c r="G9" s="582" t="s">
        <v>395</v>
      </c>
      <c r="H9" s="591" t="s">
        <v>393</v>
      </c>
      <c r="I9" s="185"/>
      <c r="J9" s="185"/>
      <c r="K9" s="185"/>
    </row>
    <row r="10" spans="1:11" ht="25.5" customHeight="1">
      <c r="A10" s="522"/>
      <c r="B10" s="588"/>
      <c r="C10" s="588"/>
      <c r="D10" s="592"/>
      <c r="E10" s="221"/>
      <c r="F10" s="345" t="s">
        <v>454</v>
      </c>
      <c r="G10" s="583"/>
      <c r="H10" s="592"/>
      <c r="I10" s="185"/>
      <c r="J10" s="185"/>
      <c r="K10" s="185"/>
    </row>
    <row r="11" spans="1:11" ht="13.5">
      <c r="A11" s="470" t="s">
        <v>23</v>
      </c>
      <c r="B11" s="471"/>
      <c r="C11" s="404"/>
      <c r="D11" s="225">
        <v>11942</v>
      </c>
      <c r="E11" s="231">
        <v>6573</v>
      </c>
      <c r="F11" s="226">
        <v>6125</v>
      </c>
      <c r="G11" s="231">
        <v>20</v>
      </c>
      <c r="H11" s="227">
        <v>5349</v>
      </c>
      <c r="I11" s="185"/>
      <c r="J11" s="185"/>
      <c r="K11" s="185"/>
    </row>
    <row r="12" spans="1:11" ht="13.5">
      <c r="A12" s="472" t="s">
        <v>353</v>
      </c>
      <c r="B12" s="473"/>
      <c r="C12" s="405"/>
      <c r="D12" s="228">
        <v>14764</v>
      </c>
      <c r="E12" s="229">
        <v>7927</v>
      </c>
      <c r="F12" s="229">
        <v>7148</v>
      </c>
      <c r="G12" s="229">
        <v>24</v>
      </c>
      <c r="H12" s="230">
        <v>6813</v>
      </c>
      <c r="I12" s="185"/>
      <c r="J12" s="185"/>
      <c r="K12" s="185"/>
    </row>
    <row r="13" spans="1:11" ht="13.5">
      <c r="A13" s="1" t="s">
        <v>350</v>
      </c>
      <c r="B13" s="1" t="s">
        <v>417</v>
      </c>
      <c r="J13" s="185"/>
      <c r="K13" s="185"/>
    </row>
    <row r="14" spans="10:11" ht="13.5">
      <c r="J14" s="185"/>
      <c r="K14" s="185"/>
    </row>
    <row r="15" spans="10:11" ht="13.5">
      <c r="J15" s="185"/>
      <c r="K15" s="185"/>
    </row>
    <row r="16" spans="10:11" ht="13.5">
      <c r="J16" s="185"/>
      <c r="K16" s="185"/>
    </row>
    <row r="17" spans="10:11" ht="13.5">
      <c r="J17" s="185"/>
      <c r="K17" s="185"/>
    </row>
    <row r="18" spans="10:11" ht="13.5">
      <c r="J18" s="185"/>
      <c r="K18" s="185"/>
    </row>
    <row r="19" spans="10:11" ht="13.5">
      <c r="J19" s="185"/>
      <c r="K19" s="185"/>
    </row>
    <row r="20" spans="10:11" ht="13.5">
      <c r="J20" s="185"/>
      <c r="K20" s="185"/>
    </row>
  </sheetData>
  <sheetProtection/>
  <mergeCells count="5">
    <mergeCell ref="G9:G10"/>
    <mergeCell ref="H9:H10"/>
    <mergeCell ref="A4:C4"/>
    <mergeCell ref="A9:C10"/>
    <mergeCell ref="D9:D10"/>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10"/>
  <sheetViews>
    <sheetView zoomScaleSheetLayoutView="100" zoomScalePageLayoutView="0" workbookViewId="0" topLeftCell="A1">
      <selection activeCell="D13" sqref="D13"/>
    </sheetView>
  </sheetViews>
  <sheetFormatPr defaultColWidth="9.140625" defaultRowHeight="15"/>
  <cols>
    <col min="1" max="1" width="6.421875" style="0" customWidth="1"/>
    <col min="2" max="2" width="1.57421875" style="0" customWidth="1"/>
    <col min="3" max="3" width="6.421875" style="0" customWidth="1"/>
    <col min="4" max="9" width="15.421875" style="0" customWidth="1"/>
  </cols>
  <sheetData>
    <row r="1" ht="13.5">
      <c r="A1" t="s">
        <v>176</v>
      </c>
    </row>
    <row r="3" spans="1:9" ht="13.5">
      <c r="A3" s="1"/>
      <c r="B3" s="1"/>
      <c r="C3" s="1"/>
      <c r="D3" s="1"/>
      <c r="E3" s="1"/>
      <c r="F3" s="1"/>
      <c r="G3" s="1"/>
      <c r="H3" s="1"/>
      <c r="I3" s="13" t="s">
        <v>26</v>
      </c>
    </row>
    <row r="4" spans="1:9" ht="90.75" customHeight="1">
      <c r="A4" s="98" t="s">
        <v>3</v>
      </c>
      <c r="B4" s="152"/>
      <c r="C4" s="99" t="s">
        <v>4</v>
      </c>
      <c r="D4" s="59" t="s">
        <v>48</v>
      </c>
      <c r="E4" s="322" t="s">
        <v>280</v>
      </c>
      <c r="F4" s="322" t="s">
        <v>455</v>
      </c>
      <c r="G4" s="322" t="s">
        <v>281</v>
      </c>
      <c r="H4" s="59" t="s">
        <v>354</v>
      </c>
      <c r="I4" s="59" t="s">
        <v>177</v>
      </c>
    </row>
    <row r="5" spans="1:9" ht="13.5">
      <c r="A5" s="521" t="s">
        <v>20</v>
      </c>
      <c r="B5" s="528"/>
      <c r="C5" s="523"/>
      <c r="D5" s="145">
        <v>41940</v>
      </c>
      <c r="E5" s="146">
        <v>578</v>
      </c>
      <c r="F5" s="146">
        <v>1982</v>
      </c>
      <c r="G5" s="146">
        <v>34279</v>
      </c>
      <c r="H5" s="146">
        <v>5084</v>
      </c>
      <c r="I5" s="147">
        <v>17</v>
      </c>
    </row>
    <row r="6" spans="1:9" ht="13.5">
      <c r="A6" s="525" t="s">
        <v>21</v>
      </c>
      <c r="B6" s="526"/>
      <c r="C6" s="527"/>
      <c r="D6" s="145">
        <v>45771</v>
      </c>
      <c r="E6" s="146">
        <v>467</v>
      </c>
      <c r="F6" s="146">
        <v>1125</v>
      </c>
      <c r="G6" s="146">
        <v>36497</v>
      </c>
      <c r="H6" s="146">
        <v>7584</v>
      </c>
      <c r="I6" s="147">
        <v>98</v>
      </c>
    </row>
    <row r="7" spans="1:9" ht="13.5">
      <c r="A7" s="525" t="s">
        <v>22</v>
      </c>
      <c r="B7" s="526"/>
      <c r="C7" s="527"/>
      <c r="D7" s="145">
        <v>67816</v>
      </c>
      <c r="E7" s="146">
        <v>1947</v>
      </c>
      <c r="F7" s="146">
        <v>3136</v>
      </c>
      <c r="G7" s="146">
        <v>50506</v>
      </c>
      <c r="H7" s="146">
        <v>11992</v>
      </c>
      <c r="I7" s="147">
        <v>235</v>
      </c>
    </row>
    <row r="8" spans="1:9" ht="13.5">
      <c r="A8" s="525" t="s">
        <v>259</v>
      </c>
      <c r="B8" s="526"/>
      <c r="C8" s="527"/>
      <c r="D8" s="145">
        <v>71170</v>
      </c>
      <c r="E8" s="146">
        <v>1500</v>
      </c>
      <c r="F8" s="146">
        <v>2097</v>
      </c>
      <c r="G8" s="146">
        <v>49304</v>
      </c>
      <c r="H8" s="146">
        <v>16865</v>
      </c>
      <c r="I8" s="147">
        <v>1404</v>
      </c>
    </row>
    <row r="9" spans="1:9" ht="13.5">
      <c r="A9" s="522" t="s">
        <v>311</v>
      </c>
      <c r="B9" s="588"/>
      <c r="C9" s="524"/>
      <c r="D9" s="148">
        <v>70809</v>
      </c>
      <c r="E9" s="149">
        <v>1408</v>
      </c>
      <c r="F9" s="149">
        <v>2004</v>
      </c>
      <c r="G9" s="149">
        <v>48757</v>
      </c>
      <c r="H9" s="149">
        <v>17798</v>
      </c>
      <c r="I9" s="150">
        <v>842</v>
      </c>
    </row>
    <row r="10" spans="1:9" ht="13.5">
      <c r="A10" s="151" t="s">
        <v>350</v>
      </c>
      <c r="B10" s="1" t="s">
        <v>417</v>
      </c>
      <c r="C10" s="1"/>
      <c r="D10" s="1"/>
      <c r="E10" s="1"/>
      <c r="F10" s="1"/>
      <c r="G10" s="1"/>
      <c r="H10" s="1"/>
      <c r="I10" s="1"/>
    </row>
  </sheetData>
  <sheetProtection/>
  <mergeCells count="5">
    <mergeCell ref="A9:C9"/>
    <mergeCell ref="A8:C8"/>
    <mergeCell ref="A7:C7"/>
    <mergeCell ref="A6:C6"/>
    <mergeCell ref="A5:C5"/>
  </mergeCells>
  <printOptions horizontalCentered="1"/>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K39"/>
  <sheetViews>
    <sheetView zoomScaleSheetLayoutView="100" zoomScalePageLayoutView="0" workbookViewId="0" topLeftCell="A1">
      <selection activeCell="C26" sqref="C26:K26"/>
    </sheetView>
  </sheetViews>
  <sheetFormatPr defaultColWidth="9.140625" defaultRowHeight="15"/>
  <cols>
    <col min="1" max="1" width="4.7109375" style="0" customWidth="1"/>
    <col min="2" max="2" width="2.7109375" style="0" customWidth="1"/>
    <col min="3" max="3" width="16.140625" style="0" customWidth="1"/>
    <col min="4" max="9" width="9.421875" style="0" customWidth="1"/>
  </cols>
  <sheetData>
    <row r="1" ht="13.5">
      <c r="A1" t="s">
        <v>178</v>
      </c>
    </row>
    <row r="3" spans="1:11" s="1" customFormat="1" ht="13.5">
      <c r="A3" s="21"/>
      <c r="B3" s="21"/>
      <c r="C3" s="21"/>
      <c r="D3" s="21"/>
      <c r="E3" s="21"/>
      <c r="F3" s="21"/>
      <c r="G3" s="21"/>
      <c r="H3" s="21"/>
      <c r="J3" s="21"/>
      <c r="K3" s="22" t="s">
        <v>26</v>
      </c>
    </row>
    <row r="4" spans="1:11" s="1" customFormat="1" ht="13.5">
      <c r="A4" s="497" t="s">
        <v>29</v>
      </c>
      <c r="B4" s="501"/>
      <c r="C4" s="496" t="s">
        <v>28</v>
      </c>
      <c r="D4" s="642" t="s">
        <v>21</v>
      </c>
      <c r="E4" s="635"/>
      <c r="F4" s="642" t="s">
        <v>22</v>
      </c>
      <c r="G4" s="635"/>
      <c r="H4" s="642" t="s">
        <v>23</v>
      </c>
      <c r="I4" s="635"/>
      <c r="J4" s="642" t="s">
        <v>358</v>
      </c>
      <c r="K4" s="635"/>
    </row>
    <row r="5" spans="1:11" s="1" customFormat="1" ht="25.5" customHeight="1">
      <c r="A5" s="466"/>
      <c r="B5" s="502"/>
      <c r="C5" s="468"/>
      <c r="D5" s="59" t="s">
        <v>30</v>
      </c>
      <c r="E5" s="59" t="s">
        <v>147</v>
      </c>
      <c r="F5" s="59" t="s">
        <v>30</v>
      </c>
      <c r="G5" s="59" t="s">
        <v>147</v>
      </c>
      <c r="H5" s="59" t="s">
        <v>30</v>
      </c>
      <c r="I5" s="59" t="s">
        <v>147</v>
      </c>
      <c r="J5" s="59" t="s">
        <v>30</v>
      </c>
      <c r="K5" s="59" t="s">
        <v>147</v>
      </c>
    </row>
    <row r="6" spans="1:11" s="1" customFormat="1" ht="13.5">
      <c r="A6" s="323" t="s">
        <v>48</v>
      </c>
      <c r="B6" s="334"/>
      <c r="C6" s="335"/>
      <c r="D6" s="324">
        <v>45771</v>
      </c>
      <c r="E6" s="61">
        <v>131817</v>
      </c>
      <c r="F6" s="61">
        <v>67816</v>
      </c>
      <c r="G6" s="61">
        <v>202021</v>
      </c>
      <c r="H6" s="61">
        <v>71170</v>
      </c>
      <c r="I6" s="61">
        <v>198406</v>
      </c>
      <c r="J6" s="61">
        <v>70809</v>
      </c>
      <c r="K6" s="62">
        <v>190802</v>
      </c>
    </row>
    <row r="7" spans="1:11" s="1" customFormat="1" ht="13.5">
      <c r="A7" s="215" t="s">
        <v>179</v>
      </c>
      <c r="B7" s="216"/>
      <c r="C7" s="60"/>
      <c r="D7" s="325">
        <v>44779</v>
      </c>
      <c r="E7" s="63">
        <v>130757</v>
      </c>
      <c r="F7" s="63">
        <v>66861</v>
      </c>
      <c r="G7" s="63">
        <v>200841</v>
      </c>
      <c r="H7" s="63">
        <v>70102</v>
      </c>
      <c r="I7" s="63">
        <v>197082</v>
      </c>
      <c r="J7" s="63">
        <v>69993</v>
      </c>
      <c r="K7" s="64">
        <v>189588</v>
      </c>
    </row>
    <row r="8" spans="1:11" s="1" customFormat="1" ht="13.5">
      <c r="A8" s="215" t="s">
        <v>473</v>
      </c>
      <c r="B8" s="216"/>
      <c r="C8" s="60"/>
      <c r="D8" s="325">
        <v>44397</v>
      </c>
      <c r="E8" s="63">
        <v>130008</v>
      </c>
      <c r="F8" s="63">
        <v>66423</v>
      </c>
      <c r="G8" s="63">
        <v>199925</v>
      </c>
      <c r="H8" s="63">
        <v>69668</v>
      </c>
      <c r="I8" s="63">
        <v>196197</v>
      </c>
      <c r="J8" s="63">
        <v>69730</v>
      </c>
      <c r="K8" s="64">
        <v>189016</v>
      </c>
    </row>
    <row r="9" spans="1:11" s="1" customFormat="1" ht="13.5">
      <c r="A9" s="215" t="s">
        <v>469</v>
      </c>
      <c r="B9" s="216"/>
      <c r="C9" s="60"/>
      <c r="D9" s="325">
        <v>31451</v>
      </c>
      <c r="E9" s="63">
        <v>104628</v>
      </c>
      <c r="F9" s="63">
        <v>52460</v>
      </c>
      <c r="G9" s="63">
        <v>171634</v>
      </c>
      <c r="H9" s="63">
        <v>53497</v>
      </c>
      <c r="I9" s="63">
        <v>166446</v>
      </c>
      <c r="J9" s="63">
        <v>53557</v>
      </c>
      <c r="K9" s="64">
        <v>160468</v>
      </c>
    </row>
    <row r="10" spans="1:11" s="1" customFormat="1" ht="13.5">
      <c r="A10" s="691" t="s">
        <v>470</v>
      </c>
      <c r="B10" s="657"/>
      <c r="C10" s="658"/>
      <c r="D10" s="325">
        <v>1497</v>
      </c>
      <c r="E10" s="63">
        <v>3594</v>
      </c>
      <c r="F10" s="63">
        <v>1894</v>
      </c>
      <c r="G10" s="63">
        <v>4588</v>
      </c>
      <c r="H10" s="63">
        <v>1776</v>
      </c>
      <c r="I10" s="63">
        <v>4176</v>
      </c>
      <c r="J10" s="63">
        <v>1563</v>
      </c>
      <c r="K10" s="64">
        <v>3368</v>
      </c>
    </row>
    <row r="11" spans="1:11" s="1" customFormat="1" ht="13.5">
      <c r="A11" s="215" t="s">
        <v>471</v>
      </c>
      <c r="B11" s="216"/>
      <c r="C11" s="60"/>
      <c r="D11" s="325">
        <v>9084</v>
      </c>
      <c r="E11" s="63">
        <v>16565</v>
      </c>
      <c r="F11" s="63">
        <v>9749</v>
      </c>
      <c r="G11" s="63">
        <v>18734</v>
      </c>
      <c r="H11" s="63">
        <v>12255</v>
      </c>
      <c r="I11" s="63">
        <v>21394</v>
      </c>
      <c r="J11" s="63">
        <v>12846</v>
      </c>
      <c r="K11" s="64">
        <v>21906</v>
      </c>
    </row>
    <row r="12" spans="1:11" s="1" customFormat="1" ht="13.5">
      <c r="A12" s="215" t="s">
        <v>472</v>
      </c>
      <c r="B12" s="216"/>
      <c r="C12" s="60"/>
      <c r="D12" s="325">
        <v>2365</v>
      </c>
      <c r="E12" s="63">
        <v>5221</v>
      </c>
      <c r="F12" s="63">
        <v>2320</v>
      </c>
      <c r="G12" s="63">
        <v>4969</v>
      </c>
      <c r="H12" s="63">
        <v>2140</v>
      </c>
      <c r="I12" s="63">
        <v>4181</v>
      </c>
      <c r="J12" s="63">
        <v>1764</v>
      </c>
      <c r="K12" s="64">
        <v>3274</v>
      </c>
    </row>
    <row r="13" spans="1:11" s="1" customFormat="1" ht="13.5">
      <c r="A13" s="215" t="s">
        <v>283</v>
      </c>
      <c r="B13" s="216"/>
      <c r="C13" s="60"/>
      <c r="D13" s="325">
        <v>382</v>
      </c>
      <c r="E13" s="63">
        <v>749</v>
      </c>
      <c r="F13" s="63">
        <v>438</v>
      </c>
      <c r="G13" s="63">
        <v>916</v>
      </c>
      <c r="H13" s="63">
        <v>434</v>
      </c>
      <c r="I13" s="63">
        <v>885</v>
      </c>
      <c r="J13" s="63">
        <v>263</v>
      </c>
      <c r="K13" s="64">
        <v>572</v>
      </c>
    </row>
    <row r="14" spans="1:11" s="1" customFormat="1" ht="13.5">
      <c r="A14" s="336" t="s">
        <v>180</v>
      </c>
      <c r="B14" s="337"/>
      <c r="C14" s="338"/>
      <c r="D14" s="326">
        <v>992</v>
      </c>
      <c r="E14" s="327">
        <v>1060</v>
      </c>
      <c r="F14" s="327">
        <v>955</v>
      </c>
      <c r="G14" s="327">
        <v>1180</v>
      </c>
      <c r="H14" s="327">
        <v>1068</v>
      </c>
      <c r="I14" s="327">
        <v>1324</v>
      </c>
      <c r="J14" s="327">
        <v>816</v>
      </c>
      <c r="K14" s="328">
        <v>1214</v>
      </c>
    </row>
    <row r="15" spans="1:11" s="1" customFormat="1" ht="13.5">
      <c r="A15" s="211" t="s">
        <v>181</v>
      </c>
      <c r="B15" s="212"/>
      <c r="C15" s="339"/>
      <c r="D15" s="329"/>
      <c r="E15" s="329"/>
      <c r="F15" s="329"/>
      <c r="G15" s="329"/>
      <c r="H15" s="63"/>
      <c r="I15" s="63"/>
      <c r="J15" s="329"/>
      <c r="K15" s="330"/>
    </row>
    <row r="16" spans="1:11" s="1" customFormat="1" ht="13.5">
      <c r="A16" s="215" t="s">
        <v>282</v>
      </c>
      <c r="B16" s="216"/>
      <c r="C16" s="60"/>
      <c r="D16" s="130" t="s">
        <v>89</v>
      </c>
      <c r="E16" s="130" t="s">
        <v>89</v>
      </c>
      <c r="F16" s="63">
        <v>66861</v>
      </c>
      <c r="G16" s="63">
        <v>200841</v>
      </c>
      <c r="H16" s="63">
        <v>69668</v>
      </c>
      <c r="I16" s="63">
        <v>196197</v>
      </c>
      <c r="J16" s="63">
        <v>69730</v>
      </c>
      <c r="K16" s="64">
        <v>189016</v>
      </c>
    </row>
    <row r="17" spans="1:11" s="1" customFormat="1" ht="13.5">
      <c r="A17" s="215" t="s">
        <v>284</v>
      </c>
      <c r="B17" s="216"/>
      <c r="C17" s="60"/>
      <c r="D17" s="63">
        <v>32991</v>
      </c>
      <c r="E17" s="63">
        <v>108948</v>
      </c>
      <c r="F17" s="63">
        <v>53563</v>
      </c>
      <c r="G17" s="63">
        <v>175067</v>
      </c>
      <c r="H17" s="63">
        <v>54234</v>
      </c>
      <c r="I17" s="63">
        <v>168922</v>
      </c>
      <c r="J17" s="63">
        <v>53973</v>
      </c>
      <c r="K17" s="64">
        <v>162000</v>
      </c>
    </row>
    <row r="18" spans="1:11" s="1" customFormat="1" ht="13.5">
      <c r="A18" s="215" t="s">
        <v>285</v>
      </c>
      <c r="B18" s="216"/>
      <c r="C18" s="60"/>
      <c r="D18" s="63">
        <v>592</v>
      </c>
      <c r="E18" s="63">
        <v>1295</v>
      </c>
      <c r="F18" s="63">
        <v>1319</v>
      </c>
      <c r="G18" s="63">
        <v>3204</v>
      </c>
      <c r="H18" s="63">
        <v>803</v>
      </c>
      <c r="I18" s="63">
        <v>2008</v>
      </c>
      <c r="J18" s="63">
        <v>860</v>
      </c>
      <c r="K18" s="64">
        <v>1938</v>
      </c>
    </row>
    <row r="19" spans="1:11" s="1" customFormat="1" ht="13.5">
      <c r="A19" s="215" t="s">
        <v>286</v>
      </c>
      <c r="B19" s="216"/>
      <c r="C19" s="60"/>
      <c r="D19" s="63">
        <v>10737</v>
      </c>
      <c r="E19" s="63">
        <v>19557</v>
      </c>
      <c r="F19" s="63">
        <v>11907</v>
      </c>
      <c r="G19" s="63">
        <v>22380</v>
      </c>
      <c r="H19" s="63">
        <v>14530</v>
      </c>
      <c r="I19" s="63">
        <v>25045</v>
      </c>
      <c r="J19" s="63">
        <v>14828</v>
      </c>
      <c r="K19" s="64">
        <v>24910</v>
      </c>
    </row>
    <row r="20" spans="1:11" s="1" customFormat="1" ht="13.5">
      <c r="A20" s="215" t="s">
        <v>287</v>
      </c>
      <c r="B20" s="216"/>
      <c r="C20" s="60"/>
      <c r="D20" s="63">
        <v>6880</v>
      </c>
      <c r="E20" s="63">
        <v>11126</v>
      </c>
      <c r="F20" s="63">
        <v>7292</v>
      </c>
      <c r="G20" s="63">
        <v>12520</v>
      </c>
      <c r="H20" s="63">
        <v>9639</v>
      </c>
      <c r="I20" s="63">
        <v>15291</v>
      </c>
      <c r="J20" s="63">
        <v>9890</v>
      </c>
      <c r="K20" s="64">
        <v>15699</v>
      </c>
    </row>
    <row r="21" spans="1:11" s="1" customFormat="1" ht="13.5">
      <c r="A21" s="215" t="s">
        <v>288</v>
      </c>
      <c r="B21" s="216"/>
      <c r="C21" s="60"/>
      <c r="D21" s="63">
        <v>3310</v>
      </c>
      <c r="E21" s="63">
        <v>7393</v>
      </c>
      <c r="F21" s="63">
        <v>3832</v>
      </c>
      <c r="G21" s="63">
        <v>8282</v>
      </c>
      <c r="H21" s="63">
        <v>3886</v>
      </c>
      <c r="I21" s="63">
        <v>7751</v>
      </c>
      <c r="J21" s="63">
        <v>3782</v>
      </c>
      <c r="K21" s="64">
        <v>6961</v>
      </c>
    </row>
    <row r="22" spans="1:11" s="1" customFormat="1" ht="13.5">
      <c r="A22" s="215" t="s">
        <v>289</v>
      </c>
      <c r="B22" s="216"/>
      <c r="C22" s="60"/>
      <c r="D22" s="63">
        <v>547</v>
      </c>
      <c r="E22" s="63">
        <v>1038</v>
      </c>
      <c r="F22" s="63">
        <v>783</v>
      </c>
      <c r="G22" s="63">
        <v>1578</v>
      </c>
      <c r="H22" s="63">
        <v>1005</v>
      </c>
      <c r="I22" s="63">
        <v>2003</v>
      </c>
      <c r="J22" s="63">
        <v>1225</v>
      </c>
      <c r="K22" s="64">
        <v>2418</v>
      </c>
    </row>
    <row r="23" spans="1:11" s="1" customFormat="1" ht="13.5">
      <c r="A23" s="340" t="s">
        <v>290</v>
      </c>
      <c r="B23" s="341"/>
      <c r="C23" s="65"/>
      <c r="D23" s="331">
        <v>77</v>
      </c>
      <c r="E23" s="331">
        <v>208</v>
      </c>
      <c r="F23" s="331">
        <v>72</v>
      </c>
      <c r="G23" s="331">
        <v>190</v>
      </c>
      <c r="H23" s="331">
        <v>101</v>
      </c>
      <c r="I23" s="331">
        <v>222</v>
      </c>
      <c r="J23" s="331">
        <v>69</v>
      </c>
      <c r="K23" s="332">
        <v>168</v>
      </c>
    </row>
    <row r="24" spans="1:11" s="1" customFormat="1" ht="13.5">
      <c r="A24" s="21" t="s">
        <v>422</v>
      </c>
      <c r="B24" s="21"/>
      <c r="C24" s="342" t="s">
        <v>182</v>
      </c>
      <c r="D24" s="342"/>
      <c r="E24" s="20"/>
      <c r="F24" s="20"/>
      <c r="G24" s="20"/>
      <c r="H24" s="20"/>
      <c r="I24" s="20"/>
      <c r="J24" s="20"/>
      <c r="K24" s="20"/>
    </row>
    <row r="25" spans="1:11" s="1" customFormat="1" ht="13.5">
      <c r="A25" s="21"/>
      <c r="B25" s="21"/>
      <c r="C25" s="477" t="s">
        <v>423</v>
      </c>
      <c r="D25" s="477"/>
      <c r="E25" s="20"/>
      <c r="F25" s="20"/>
      <c r="G25" s="20"/>
      <c r="H25" s="20"/>
      <c r="I25" s="20"/>
      <c r="J25" s="20"/>
      <c r="K25" s="20"/>
    </row>
    <row r="26" spans="1:11" s="1" customFormat="1" ht="13.5">
      <c r="A26" s="21"/>
      <c r="B26" s="179"/>
      <c r="C26" s="692" t="s">
        <v>424</v>
      </c>
      <c r="D26" s="692"/>
      <c r="E26" s="692"/>
      <c r="F26" s="692"/>
      <c r="G26" s="692"/>
      <c r="H26" s="692"/>
      <c r="I26" s="692"/>
      <c r="J26" s="692"/>
      <c r="K26" s="692"/>
    </row>
    <row r="27" spans="1:11" s="1" customFormat="1" ht="13.5">
      <c r="A27" s="21"/>
      <c r="B27" s="179"/>
      <c r="C27" s="692" t="s">
        <v>425</v>
      </c>
      <c r="D27" s="692"/>
      <c r="E27" s="692"/>
      <c r="F27" s="692"/>
      <c r="G27" s="692"/>
      <c r="H27" s="692"/>
      <c r="I27" s="692"/>
      <c r="J27" s="692"/>
      <c r="K27" s="692"/>
    </row>
    <row r="28" spans="1:11" s="1" customFormat="1" ht="13.5">
      <c r="A28" s="21" t="s">
        <v>432</v>
      </c>
      <c r="B28" s="179"/>
      <c r="C28" s="477" t="s">
        <v>426</v>
      </c>
      <c r="D28" s="477"/>
      <c r="E28" s="477"/>
      <c r="F28" s="477"/>
      <c r="G28" s="477"/>
      <c r="H28" s="477"/>
      <c r="I28" s="477"/>
      <c r="J28" s="477"/>
      <c r="K28" s="477"/>
    </row>
    <row r="29" spans="1:11" s="1" customFormat="1" ht="13.5">
      <c r="A29" s="21"/>
      <c r="B29" s="179"/>
      <c r="C29" s="333" t="s">
        <v>427</v>
      </c>
      <c r="D29" s="333"/>
      <c r="E29" s="333"/>
      <c r="F29" s="333"/>
      <c r="G29" s="333"/>
      <c r="H29" s="333"/>
      <c r="I29" s="333"/>
      <c r="J29" s="333"/>
      <c r="K29" s="333"/>
    </row>
    <row r="30" spans="1:11" s="1" customFormat="1" ht="13.5">
      <c r="A30" s="21"/>
      <c r="B30" s="179"/>
      <c r="C30" s="477" t="s">
        <v>428</v>
      </c>
      <c r="D30" s="477"/>
      <c r="E30" s="477"/>
      <c r="F30" s="477"/>
      <c r="G30" s="477"/>
      <c r="H30" s="477"/>
      <c r="I30" s="477"/>
      <c r="J30" s="477"/>
      <c r="K30" s="477"/>
    </row>
    <row r="31" spans="1:11" s="1" customFormat="1" ht="13.5">
      <c r="A31" s="21"/>
      <c r="B31" s="179"/>
      <c r="C31" s="477" t="s">
        <v>429</v>
      </c>
      <c r="D31" s="477"/>
      <c r="E31" s="477"/>
      <c r="F31" s="477"/>
      <c r="G31" s="477"/>
      <c r="H31" s="477"/>
      <c r="I31" s="477"/>
      <c r="J31" s="477"/>
      <c r="K31" s="477"/>
    </row>
    <row r="32" spans="1:11" s="1" customFormat="1" ht="13.5">
      <c r="A32" s="21"/>
      <c r="B32" s="179"/>
      <c r="C32" s="477" t="s">
        <v>430</v>
      </c>
      <c r="D32" s="477"/>
      <c r="E32" s="477"/>
      <c r="F32" s="477"/>
      <c r="G32" s="477"/>
      <c r="H32" s="477"/>
      <c r="I32" s="477"/>
      <c r="J32" s="477"/>
      <c r="K32" s="477"/>
    </row>
    <row r="33" spans="1:11" s="1" customFormat="1" ht="13.5">
      <c r="A33" s="21"/>
      <c r="B33" s="179"/>
      <c r="C33" s="477" t="s">
        <v>431</v>
      </c>
      <c r="D33" s="477"/>
      <c r="E33" s="477"/>
      <c r="F33" s="477"/>
      <c r="G33" s="477"/>
      <c r="H33" s="477"/>
      <c r="I33" s="477"/>
      <c r="J33" s="477"/>
      <c r="K33" s="477"/>
    </row>
    <row r="34" spans="1:11" s="1" customFormat="1" ht="13.5">
      <c r="A34" s="21"/>
      <c r="B34" s="179"/>
      <c r="C34" s="477" t="s">
        <v>183</v>
      </c>
      <c r="D34" s="477"/>
      <c r="E34" s="477"/>
      <c r="F34" s="477"/>
      <c r="G34" s="477"/>
      <c r="H34" s="477"/>
      <c r="I34" s="477"/>
      <c r="J34" s="477"/>
      <c r="K34" s="477"/>
    </row>
    <row r="35" spans="1:11" s="1" customFormat="1" ht="13.5">
      <c r="A35" s="21"/>
      <c r="B35" s="21"/>
      <c r="C35" s="477" t="s">
        <v>184</v>
      </c>
      <c r="D35" s="477"/>
      <c r="E35" s="477"/>
      <c r="F35" s="477"/>
      <c r="G35" s="477"/>
      <c r="H35" s="477"/>
      <c r="I35" s="477"/>
      <c r="J35" s="477"/>
      <c r="K35" s="477"/>
    </row>
    <row r="36" spans="1:11" s="1" customFormat="1" ht="13.5">
      <c r="A36" s="21"/>
      <c r="B36" s="179"/>
      <c r="C36" s="477" t="s">
        <v>185</v>
      </c>
      <c r="D36" s="477"/>
      <c r="E36" s="477"/>
      <c r="F36" s="477"/>
      <c r="G36" s="477"/>
      <c r="H36" s="477"/>
      <c r="I36" s="477"/>
      <c r="J36" s="477"/>
      <c r="K36" s="477"/>
    </row>
    <row r="37" spans="1:11" s="1" customFormat="1" ht="13.5">
      <c r="A37" s="21"/>
      <c r="B37" s="179"/>
      <c r="C37" s="477" t="s">
        <v>186</v>
      </c>
      <c r="D37" s="477"/>
      <c r="E37" s="477"/>
      <c r="F37" s="477"/>
      <c r="G37" s="477"/>
      <c r="H37" s="477"/>
      <c r="I37" s="477"/>
      <c r="J37" s="477"/>
      <c r="K37" s="477"/>
    </row>
    <row r="38" spans="1:11" s="1" customFormat="1" ht="13.5">
      <c r="A38" s="21"/>
      <c r="B38" s="179"/>
      <c r="C38" s="477" t="s">
        <v>440</v>
      </c>
      <c r="D38" s="477"/>
      <c r="E38" s="477"/>
      <c r="F38" s="477"/>
      <c r="G38" s="477"/>
      <c r="H38" s="477"/>
      <c r="I38" s="477"/>
      <c r="J38" s="477"/>
      <c r="K38" s="477"/>
    </row>
    <row r="39" spans="1:11" s="1" customFormat="1" ht="13.5">
      <c r="A39" s="21"/>
      <c r="B39" s="179"/>
      <c r="C39" s="477" t="s">
        <v>187</v>
      </c>
      <c r="D39" s="477"/>
      <c r="E39" s="477"/>
      <c r="F39" s="477"/>
      <c r="G39" s="477"/>
      <c r="H39" s="477"/>
      <c r="I39" s="477"/>
      <c r="J39" s="477"/>
      <c r="K39" s="477"/>
    </row>
  </sheetData>
  <sheetProtection/>
  <mergeCells count="7">
    <mergeCell ref="A10:C10"/>
    <mergeCell ref="C26:K26"/>
    <mergeCell ref="C27:K27"/>
    <mergeCell ref="J4:K4"/>
    <mergeCell ref="H4:I4"/>
    <mergeCell ref="D4:E4"/>
    <mergeCell ref="F4:G4"/>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1:N55"/>
  <sheetViews>
    <sheetView zoomScaleSheetLayoutView="100" zoomScalePageLayoutView="0" workbookViewId="0" topLeftCell="A1">
      <selection activeCell="M5" sqref="M5:N5"/>
    </sheetView>
  </sheetViews>
  <sheetFormatPr defaultColWidth="9.140625" defaultRowHeight="15"/>
  <cols>
    <col min="1" max="2" width="3.57421875" style="1" customWidth="1"/>
    <col min="3" max="3" width="5.140625" style="1" customWidth="1"/>
    <col min="4" max="4" width="10.00390625" style="1" customWidth="1"/>
    <col min="5" max="5" width="9.7109375" style="1" bestFit="1" customWidth="1"/>
    <col min="6" max="6" width="9.140625" style="1" bestFit="1" customWidth="1"/>
    <col min="7" max="8" width="3.57421875" style="1" customWidth="1"/>
    <col min="9" max="9" width="5.140625" style="1" customWidth="1"/>
    <col min="10" max="10" width="14.00390625" style="1" customWidth="1"/>
    <col min="11" max="11" width="9.7109375" style="1" bestFit="1" customWidth="1"/>
    <col min="12" max="12" width="9.140625" style="1" bestFit="1" customWidth="1"/>
    <col min="13" max="13" width="9.7109375" style="1" bestFit="1" customWidth="1"/>
    <col min="14" max="14" width="9.140625" style="1" bestFit="1" customWidth="1"/>
    <col min="15" max="16384" width="9.00390625" style="1" customWidth="1"/>
  </cols>
  <sheetData>
    <row r="1" ht="13.5">
      <c r="A1" s="1" t="s">
        <v>188</v>
      </c>
    </row>
    <row r="2" ht="13.5">
      <c r="A2" s="1" t="s">
        <v>372</v>
      </c>
    </row>
    <row r="3" spans="7:8" ht="13.5">
      <c r="G3" s="185"/>
      <c r="H3" s="185"/>
    </row>
    <row r="4" ht="13.5">
      <c r="N4" s="13" t="s">
        <v>604</v>
      </c>
    </row>
    <row r="5" spans="1:14" ht="13.5">
      <c r="A5" s="474" t="s">
        <v>4</v>
      </c>
      <c r="B5" s="475"/>
      <c r="C5" s="519"/>
      <c r="D5" s="503" t="s">
        <v>456</v>
      </c>
      <c r="E5" s="693" t="s">
        <v>265</v>
      </c>
      <c r="F5" s="694"/>
      <c r="G5" s="521" t="s">
        <v>4</v>
      </c>
      <c r="H5" s="528"/>
      <c r="I5" s="519"/>
      <c r="J5" s="695" t="s">
        <v>456</v>
      </c>
      <c r="K5" s="516" t="s">
        <v>259</v>
      </c>
      <c r="L5" s="518"/>
      <c r="M5" s="516" t="s">
        <v>311</v>
      </c>
      <c r="N5" s="518"/>
    </row>
    <row r="6" spans="1:14" ht="13.5">
      <c r="A6" s="472"/>
      <c r="B6" s="473"/>
      <c r="C6" s="520"/>
      <c r="D6" s="504"/>
      <c r="E6" s="346" t="s">
        <v>62</v>
      </c>
      <c r="F6" s="346" t="s">
        <v>63</v>
      </c>
      <c r="G6" s="522"/>
      <c r="H6" s="588"/>
      <c r="I6" s="520"/>
      <c r="J6" s="696"/>
      <c r="K6" s="2" t="s">
        <v>62</v>
      </c>
      <c r="L6" s="2" t="s">
        <v>63</v>
      </c>
      <c r="M6" s="2" t="s">
        <v>62</v>
      </c>
      <c r="N6" s="2" t="s">
        <v>63</v>
      </c>
    </row>
    <row r="7" spans="1:14" ht="13.5">
      <c r="A7" s="350" t="s">
        <v>450</v>
      </c>
      <c r="B7" s="351"/>
      <c r="C7" s="351"/>
      <c r="D7" s="352"/>
      <c r="E7" s="357">
        <v>176832</v>
      </c>
      <c r="F7" s="360" t="s">
        <v>89</v>
      </c>
      <c r="G7" s="180" t="s">
        <v>189</v>
      </c>
      <c r="H7" s="181"/>
      <c r="I7" s="181"/>
      <c r="J7" s="182"/>
      <c r="K7" s="183">
        <v>174296</v>
      </c>
      <c r="L7" s="184" t="s">
        <v>89</v>
      </c>
      <c r="M7" s="183">
        <v>170967</v>
      </c>
      <c r="N7" s="184" t="s">
        <v>421</v>
      </c>
    </row>
    <row r="8" spans="1:14" ht="13.5">
      <c r="A8" s="347" t="s">
        <v>190</v>
      </c>
      <c r="B8" s="348"/>
      <c r="C8" s="348"/>
      <c r="D8" s="349"/>
      <c r="E8" s="358">
        <v>109171</v>
      </c>
      <c r="F8" s="361" t="s">
        <v>89</v>
      </c>
      <c r="G8" s="16" t="s">
        <v>190</v>
      </c>
      <c r="H8" s="185"/>
      <c r="I8" s="185"/>
      <c r="J8" s="186"/>
      <c r="K8" s="146">
        <v>104515</v>
      </c>
      <c r="L8" s="187" t="s">
        <v>89</v>
      </c>
      <c r="M8" s="146">
        <v>99848</v>
      </c>
      <c r="N8" s="187" t="s">
        <v>433</v>
      </c>
    </row>
    <row r="9" spans="1:14" ht="13.5">
      <c r="A9" s="347" t="s">
        <v>191</v>
      </c>
      <c r="B9" s="348"/>
      <c r="C9" s="348"/>
      <c r="D9" s="349"/>
      <c r="E9" s="358">
        <v>104483</v>
      </c>
      <c r="F9" s="362">
        <v>100</v>
      </c>
      <c r="G9" s="16" t="s">
        <v>191</v>
      </c>
      <c r="H9" s="185"/>
      <c r="I9" s="185"/>
      <c r="J9" s="186"/>
      <c r="K9" s="146">
        <v>99617</v>
      </c>
      <c r="L9" s="188">
        <v>100</v>
      </c>
      <c r="M9" s="146">
        <v>96378</v>
      </c>
      <c r="N9" s="188">
        <v>100</v>
      </c>
    </row>
    <row r="10" spans="1:14" ht="13.5">
      <c r="A10" s="347" t="s">
        <v>291</v>
      </c>
      <c r="B10" s="348"/>
      <c r="C10" s="348"/>
      <c r="D10" s="349"/>
      <c r="E10" s="358">
        <v>7569</v>
      </c>
      <c r="F10" s="362">
        <v>7.2</v>
      </c>
      <c r="G10" s="16" t="s">
        <v>291</v>
      </c>
      <c r="H10" s="185"/>
      <c r="I10" s="185"/>
      <c r="J10" s="186"/>
      <c r="K10" s="146">
        <v>5271</v>
      </c>
      <c r="L10" s="188">
        <v>5.3</v>
      </c>
      <c r="M10" s="146">
        <v>4832</v>
      </c>
      <c r="N10" s="188">
        <v>5</v>
      </c>
    </row>
    <row r="11" spans="1:14" ht="13.5">
      <c r="A11" s="347"/>
      <c r="B11" s="505" t="s">
        <v>475</v>
      </c>
      <c r="C11" s="348" t="s">
        <v>474</v>
      </c>
      <c r="D11" s="349"/>
      <c r="E11" s="358">
        <v>7432</v>
      </c>
      <c r="F11" s="362">
        <v>7.1</v>
      </c>
      <c r="G11" s="16"/>
      <c r="H11" s="505" t="s">
        <v>513</v>
      </c>
      <c r="I11" s="348" t="s">
        <v>514</v>
      </c>
      <c r="J11" s="349"/>
      <c r="K11" s="146">
        <v>5220</v>
      </c>
      <c r="L11" s="188">
        <v>5.2</v>
      </c>
      <c r="M11" s="146">
        <v>4790</v>
      </c>
      <c r="N11" s="188">
        <v>5</v>
      </c>
    </row>
    <row r="12" spans="1:14" ht="13.5">
      <c r="A12" s="347" t="s">
        <v>449</v>
      </c>
      <c r="B12" s="505" t="s">
        <v>476</v>
      </c>
      <c r="C12" s="348" t="s">
        <v>479</v>
      </c>
      <c r="D12" s="349"/>
      <c r="E12" s="358">
        <v>55</v>
      </c>
      <c r="F12" s="362">
        <v>0.1</v>
      </c>
      <c r="G12" s="16"/>
      <c r="H12" s="506" t="s">
        <v>515</v>
      </c>
      <c r="I12" s="185"/>
      <c r="J12" s="186"/>
      <c r="K12" s="146">
        <v>5078</v>
      </c>
      <c r="L12" s="188">
        <v>5.1</v>
      </c>
      <c r="M12" s="146">
        <v>4673</v>
      </c>
      <c r="N12" s="188">
        <v>4.8</v>
      </c>
    </row>
    <row r="13" spans="1:14" ht="13.5">
      <c r="A13" s="347"/>
      <c r="B13" s="505" t="s">
        <v>490</v>
      </c>
      <c r="C13" s="348" t="s">
        <v>480</v>
      </c>
      <c r="D13" s="349"/>
      <c r="E13" s="358">
        <v>82</v>
      </c>
      <c r="F13" s="362">
        <v>0.1</v>
      </c>
      <c r="G13" s="16"/>
      <c r="H13" s="490" t="s">
        <v>476</v>
      </c>
      <c r="I13" s="185" t="s">
        <v>480</v>
      </c>
      <c r="J13" s="186"/>
      <c r="K13" s="146">
        <v>51</v>
      </c>
      <c r="L13" s="188">
        <v>0.1</v>
      </c>
      <c r="M13" s="146">
        <v>42</v>
      </c>
      <c r="N13" s="188">
        <v>0</v>
      </c>
    </row>
    <row r="14" spans="1:14" ht="13.5">
      <c r="A14" s="347" t="s">
        <v>292</v>
      </c>
      <c r="B14" s="348"/>
      <c r="C14" s="348"/>
      <c r="D14" s="349"/>
      <c r="E14" s="358">
        <v>33538</v>
      </c>
      <c r="F14" s="362">
        <v>32.1</v>
      </c>
      <c r="G14" s="16" t="s">
        <v>292</v>
      </c>
      <c r="H14" s="185"/>
      <c r="I14" s="185"/>
      <c r="J14" s="186"/>
      <c r="K14" s="146">
        <v>29807</v>
      </c>
      <c r="L14" s="188">
        <v>29.9</v>
      </c>
      <c r="M14" s="146">
        <v>28015</v>
      </c>
      <c r="N14" s="188">
        <v>29.1</v>
      </c>
    </row>
    <row r="15" spans="1:14" ht="13.5">
      <c r="A15" s="185"/>
      <c r="B15" s="505" t="s">
        <v>491</v>
      </c>
      <c r="C15" s="348" t="s">
        <v>481</v>
      </c>
      <c r="D15" s="349"/>
      <c r="E15" s="358">
        <v>129</v>
      </c>
      <c r="F15" s="362">
        <v>0.1</v>
      </c>
      <c r="G15" s="16"/>
      <c r="H15" s="490" t="s">
        <v>517</v>
      </c>
      <c r="I15" s="703" t="s">
        <v>516</v>
      </c>
      <c r="J15" s="704"/>
      <c r="K15" s="146">
        <v>131</v>
      </c>
      <c r="L15" s="188">
        <v>0.1</v>
      </c>
      <c r="M15" s="146">
        <v>167</v>
      </c>
      <c r="N15" s="188">
        <v>0.2</v>
      </c>
    </row>
    <row r="16" spans="1:14" ht="13.5">
      <c r="A16" s="185"/>
      <c r="B16" s="505" t="s">
        <v>492</v>
      </c>
      <c r="C16" s="348" t="s">
        <v>482</v>
      </c>
      <c r="D16" s="349"/>
      <c r="E16" s="358">
        <v>13190</v>
      </c>
      <c r="F16" s="362">
        <v>12.6</v>
      </c>
      <c r="G16" s="16"/>
      <c r="H16" s="490" t="s">
        <v>477</v>
      </c>
      <c r="I16" s="185" t="s">
        <v>482</v>
      </c>
      <c r="J16" s="186"/>
      <c r="K16" s="146">
        <v>11574</v>
      </c>
      <c r="L16" s="188">
        <v>11.6</v>
      </c>
      <c r="M16" s="146">
        <v>10857</v>
      </c>
      <c r="N16" s="188">
        <v>11.3</v>
      </c>
    </row>
    <row r="17" spans="1:14" ht="13.5">
      <c r="A17" s="185"/>
      <c r="B17" s="505" t="s">
        <v>493</v>
      </c>
      <c r="C17" s="348" t="s">
        <v>483</v>
      </c>
      <c r="D17" s="349"/>
      <c r="E17" s="358">
        <v>20219</v>
      </c>
      <c r="F17" s="362">
        <v>19.4</v>
      </c>
      <c r="G17" s="16"/>
      <c r="H17" s="490" t="s">
        <v>478</v>
      </c>
      <c r="I17" s="185" t="s">
        <v>483</v>
      </c>
      <c r="J17" s="186"/>
      <c r="K17" s="146">
        <v>18102</v>
      </c>
      <c r="L17" s="188">
        <v>18.2</v>
      </c>
      <c r="M17" s="146">
        <v>16991</v>
      </c>
      <c r="N17" s="188">
        <v>17.6</v>
      </c>
    </row>
    <row r="18" spans="1:14" ht="13.5">
      <c r="A18" s="347" t="s">
        <v>293</v>
      </c>
      <c r="B18" s="348"/>
      <c r="C18" s="348"/>
      <c r="D18" s="349"/>
      <c r="E18" s="358">
        <v>62902</v>
      </c>
      <c r="F18" s="362">
        <v>60.2</v>
      </c>
      <c r="G18" s="16" t="s">
        <v>293</v>
      </c>
      <c r="H18" s="185"/>
      <c r="I18" s="185"/>
      <c r="J18" s="186"/>
      <c r="K18" s="146">
        <v>61771</v>
      </c>
      <c r="L18" s="188">
        <v>62</v>
      </c>
      <c r="M18" s="146">
        <v>62276</v>
      </c>
      <c r="N18" s="188">
        <v>64.6</v>
      </c>
    </row>
    <row r="19" spans="1:14" ht="13.5">
      <c r="A19" s="185"/>
      <c r="B19" s="505" t="s">
        <v>511</v>
      </c>
      <c r="C19" s="699" t="s">
        <v>494</v>
      </c>
      <c r="D19" s="700"/>
      <c r="E19" s="358">
        <v>491</v>
      </c>
      <c r="F19" s="362">
        <v>0.5</v>
      </c>
      <c r="G19" s="16" t="s">
        <v>538</v>
      </c>
      <c r="H19" s="509" t="s">
        <v>539</v>
      </c>
      <c r="I19" s="697" t="s">
        <v>537</v>
      </c>
      <c r="J19" s="698"/>
      <c r="K19" s="146">
        <v>522</v>
      </c>
      <c r="L19" s="188">
        <v>0.5</v>
      </c>
      <c r="M19" s="146">
        <v>576</v>
      </c>
      <c r="N19" s="188">
        <v>0.6</v>
      </c>
    </row>
    <row r="20" spans="1:14" ht="13.5">
      <c r="A20" s="185"/>
      <c r="B20" s="505" t="s">
        <v>495</v>
      </c>
      <c r="C20" s="348" t="s">
        <v>484</v>
      </c>
      <c r="D20" s="349"/>
      <c r="E20" s="358">
        <v>788</v>
      </c>
      <c r="F20" s="362">
        <v>0.8</v>
      </c>
      <c r="G20" s="16"/>
      <c r="H20" s="490" t="s">
        <v>511</v>
      </c>
      <c r="I20" s="185" t="s">
        <v>484</v>
      </c>
      <c r="J20" s="186"/>
      <c r="K20" s="146">
        <v>678</v>
      </c>
      <c r="L20" s="188">
        <v>0.7</v>
      </c>
      <c r="M20" s="146">
        <v>711</v>
      </c>
      <c r="N20" s="188">
        <v>0.7</v>
      </c>
    </row>
    <row r="21" spans="1:14" ht="13.5">
      <c r="A21" s="185"/>
      <c r="B21" s="505" t="s">
        <v>496</v>
      </c>
      <c r="C21" s="348" t="s">
        <v>485</v>
      </c>
      <c r="D21" s="349"/>
      <c r="E21" s="358">
        <v>4203</v>
      </c>
      <c r="F21" s="362">
        <v>4</v>
      </c>
      <c r="G21" s="16"/>
      <c r="H21" s="490" t="s">
        <v>518</v>
      </c>
      <c r="I21" s="697" t="s">
        <v>519</v>
      </c>
      <c r="J21" s="698"/>
      <c r="K21" s="146">
        <v>4388</v>
      </c>
      <c r="L21" s="188">
        <v>4.4</v>
      </c>
      <c r="M21" s="146">
        <v>4008</v>
      </c>
      <c r="N21" s="188">
        <v>4.2</v>
      </c>
    </row>
    <row r="22" spans="1:14" ht="13.5">
      <c r="A22" s="185"/>
      <c r="B22" s="505" t="s">
        <v>497</v>
      </c>
      <c r="C22" s="348" t="s">
        <v>498</v>
      </c>
      <c r="D22" s="349"/>
      <c r="E22" s="358">
        <v>17277</v>
      </c>
      <c r="F22" s="362">
        <v>16.5</v>
      </c>
      <c r="G22" s="16"/>
      <c r="H22" s="490" t="s">
        <v>496</v>
      </c>
      <c r="I22" s="697" t="s">
        <v>498</v>
      </c>
      <c r="J22" s="698"/>
      <c r="K22" s="146">
        <v>15447</v>
      </c>
      <c r="L22" s="188">
        <v>15.5</v>
      </c>
      <c r="M22" s="146">
        <v>14506</v>
      </c>
      <c r="N22" s="188">
        <v>15.1</v>
      </c>
    </row>
    <row r="23" spans="1:14" ht="13.5">
      <c r="A23" s="185"/>
      <c r="B23" s="505" t="s">
        <v>499</v>
      </c>
      <c r="C23" s="348" t="s">
        <v>500</v>
      </c>
      <c r="D23" s="349"/>
      <c r="E23" s="358">
        <v>1799</v>
      </c>
      <c r="F23" s="362">
        <v>1.7</v>
      </c>
      <c r="G23" s="16"/>
      <c r="H23" s="490" t="s">
        <v>520</v>
      </c>
      <c r="I23" s="697" t="s">
        <v>521</v>
      </c>
      <c r="J23" s="698"/>
      <c r="K23" s="146">
        <v>1634</v>
      </c>
      <c r="L23" s="188">
        <v>1.6</v>
      </c>
      <c r="M23" s="146">
        <v>1552</v>
      </c>
      <c r="N23" s="188">
        <v>1.6</v>
      </c>
    </row>
    <row r="24" spans="1:14" ht="13.5">
      <c r="A24" s="185"/>
      <c r="B24" s="505" t="s">
        <v>501</v>
      </c>
      <c r="C24" s="348" t="s">
        <v>486</v>
      </c>
      <c r="D24" s="349"/>
      <c r="E24" s="358">
        <v>401</v>
      </c>
      <c r="F24" s="362">
        <v>0.4</v>
      </c>
      <c r="G24" s="16"/>
      <c r="H24" s="490" t="s">
        <v>522</v>
      </c>
      <c r="I24" s="697" t="s">
        <v>523</v>
      </c>
      <c r="J24" s="698"/>
      <c r="K24" s="146">
        <v>979</v>
      </c>
      <c r="L24" s="188">
        <v>1</v>
      </c>
      <c r="M24" s="146">
        <v>1041</v>
      </c>
      <c r="N24" s="188">
        <v>1.1</v>
      </c>
    </row>
    <row r="25" spans="1:14" ht="13.5">
      <c r="A25" s="185"/>
      <c r="B25" s="505" t="s">
        <v>502</v>
      </c>
      <c r="C25" s="348" t="s">
        <v>503</v>
      </c>
      <c r="D25" s="349"/>
      <c r="E25" s="358">
        <v>4672</v>
      </c>
      <c r="F25" s="362">
        <v>4.5</v>
      </c>
      <c r="G25" s="16"/>
      <c r="H25" s="490" t="s">
        <v>524</v>
      </c>
      <c r="I25" s="697" t="s">
        <v>525</v>
      </c>
      <c r="J25" s="698"/>
      <c r="K25" s="146">
        <v>2417</v>
      </c>
      <c r="L25" s="188">
        <v>2.4</v>
      </c>
      <c r="M25" s="146">
        <v>2397</v>
      </c>
      <c r="N25" s="188">
        <v>2.5</v>
      </c>
    </row>
    <row r="26" spans="1:14" ht="13.5">
      <c r="A26" s="185"/>
      <c r="B26" s="505" t="s">
        <v>504</v>
      </c>
      <c r="C26" s="348" t="s">
        <v>505</v>
      </c>
      <c r="D26" s="349"/>
      <c r="E26" s="358">
        <v>9494</v>
      </c>
      <c r="F26" s="362">
        <v>9.1</v>
      </c>
      <c r="G26" s="16"/>
      <c r="H26" s="490" t="s">
        <v>502</v>
      </c>
      <c r="I26" s="697" t="s">
        <v>526</v>
      </c>
      <c r="J26" s="698"/>
      <c r="K26" s="146">
        <v>5180</v>
      </c>
      <c r="L26" s="188">
        <v>5.2</v>
      </c>
      <c r="M26" s="146">
        <v>5043</v>
      </c>
      <c r="N26" s="188">
        <v>5.2</v>
      </c>
    </row>
    <row r="27" spans="1:14" ht="13.5">
      <c r="A27" s="185"/>
      <c r="B27" s="505" t="s">
        <v>506</v>
      </c>
      <c r="C27" s="701" t="s">
        <v>507</v>
      </c>
      <c r="D27" s="702"/>
      <c r="E27" s="358">
        <v>4847</v>
      </c>
      <c r="F27" s="362">
        <v>4.6</v>
      </c>
      <c r="G27" s="16"/>
      <c r="H27" s="490" t="s">
        <v>527</v>
      </c>
      <c r="I27" s="697" t="s">
        <v>528</v>
      </c>
      <c r="J27" s="698"/>
      <c r="K27" s="146">
        <v>3719</v>
      </c>
      <c r="L27" s="188">
        <v>3.7</v>
      </c>
      <c r="M27" s="146">
        <v>3522</v>
      </c>
      <c r="N27" s="188">
        <v>3.7</v>
      </c>
    </row>
    <row r="28" spans="1:14" ht="13.5">
      <c r="A28" s="185"/>
      <c r="B28" s="505" t="s">
        <v>508</v>
      </c>
      <c r="C28" s="515" t="s">
        <v>487</v>
      </c>
      <c r="D28" s="349"/>
      <c r="E28" s="358">
        <v>1861</v>
      </c>
      <c r="F28" s="362">
        <v>1.8</v>
      </c>
      <c r="G28" s="16"/>
      <c r="H28" s="490" t="s">
        <v>529</v>
      </c>
      <c r="I28" s="185" t="s">
        <v>507</v>
      </c>
      <c r="J28" s="186"/>
      <c r="K28" s="146">
        <v>4814</v>
      </c>
      <c r="L28" s="188">
        <v>4.8</v>
      </c>
      <c r="M28" s="146">
        <v>4593</v>
      </c>
      <c r="N28" s="188">
        <v>4.8</v>
      </c>
    </row>
    <row r="29" spans="1:14" ht="13.5">
      <c r="A29" s="185"/>
      <c r="B29" s="505" t="s">
        <v>509</v>
      </c>
      <c r="C29" s="348" t="s">
        <v>488</v>
      </c>
      <c r="D29" s="349"/>
      <c r="E29" s="358">
        <v>12725</v>
      </c>
      <c r="F29" s="362">
        <v>12.2</v>
      </c>
      <c r="G29" s="16"/>
      <c r="H29" s="490" t="s">
        <v>530</v>
      </c>
      <c r="I29" s="185" t="s">
        <v>505</v>
      </c>
      <c r="J29" s="186"/>
      <c r="K29" s="146">
        <v>11679</v>
      </c>
      <c r="L29" s="188">
        <v>11.7</v>
      </c>
      <c r="M29" s="146">
        <v>13648</v>
      </c>
      <c r="N29" s="188">
        <v>14.2</v>
      </c>
    </row>
    <row r="30" spans="1:14" ht="13.5">
      <c r="A30" s="185"/>
      <c r="B30" s="505" t="s">
        <v>510</v>
      </c>
      <c r="C30" s="348" t="s">
        <v>489</v>
      </c>
      <c r="D30" s="349"/>
      <c r="E30" s="358">
        <v>4344</v>
      </c>
      <c r="F30" s="362">
        <v>4.2</v>
      </c>
      <c r="G30" s="16"/>
      <c r="H30" s="490" t="s">
        <v>531</v>
      </c>
      <c r="I30" s="185" t="s">
        <v>487</v>
      </c>
      <c r="J30" s="186"/>
      <c r="K30" s="146">
        <v>1174</v>
      </c>
      <c r="L30" s="188">
        <v>1.2</v>
      </c>
      <c r="M30" s="146">
        <v>1535</v>
      </c>
      <c r="N30" s="188">
        <v>1.6</v>
      </c>
    </row>
    <row r="31" spans="1:14" ht="13.5">
      <c r="A31" s="347"/>
      <c r="B31" s="348"/>
      <c r="C31" s="348"/>
      <c r="D31" s="349"/>
      <c r="E31" s="358"/>
      <c r="F31" s="362"/>
      <c r="G31" s="16"/>
      <c r="H31" s="490" t="s">
        <v>532</v>
      </c>
      <c r="I31" s="697" t="s">
        <v>533</v>
      </c>
      <c r="J31" s="698"/>
      <c r="K31" s="146">
        <v>4945</v>
      </c>
      <c r="L31" s="188">
        <v>5</v>
      </c>
      <c r="M31" s="146">
        <v>5022</v>
      </c>
      <c r="N31" s="188">
        <v>5.2</v>
      </c>
    </row>
    <row r="32" spans="1:14" ht="13.5">
      <c r="A32" s="347"/>
      <c r="B32" s="348"/>
      <c r="C32" s="348"/>
      <c r="D32" s="349"/>
      <c r="E32" s="358"/>
      <c r="F32" s="362"/>
      <c r="G32" s="16"/>
      <c r="H32" s="490" t="s">
        <v>534</v>
      </c>
      <c r="I32" s="697" t="s">
        <v>535</v>
      </c>
      <c r="J32" s="698"/>
      <c r="K32" s="146">
        <v>4195</v>
      </c>
      <c r="L32" s="188">
        <v>4.2</v>
      </c>
      <c r="M32" s="146">
        <v>4122</v>
      </c>
      <c r="N32" s="188">
        <v>4.3</v>
      </c>
    </row>
    <row r="33" spans="1:14" ht="13.5">
      <c r="A33" s="347"/>
      <c r="B33" s="505" t="s">
        <v>512</v>
      </c>
      <c r="C33" s="348" t="s">
        <v>177</v>
      </c>
      <c r="D33" s="349"/>
      <c r="E33" s="358">
        <v>474</v>
      </c>
      <c r="F33" s="362">
        <v>0.5</v>
      </c>
      <c r="G33" s="16"/>
      <c r="H33" s="490" t="s">
        <v>536</v>
      </c>
      <c r="I33" s="185" t="s">
        <v>177</v>
      </c>
      <c r="J33" s="186"/>
      <c r="K33" s="146">
        <v>2768</v>
      </c>
      <c r="L33" s="188">
        <v>2.8</v>
      </c>
      <c r="M33" s="146">
        <v>1255</v>
      </c>
      <c r="N33" s="188">
        <v>1.3</v>
      </c>
    </row>
    <row r="34" spans="1:14" ht="13.5">
      <c r="A34" s="347" t="s">
        <v>294</v>
      </c>
      <c r="B34" s="348"/>
      <c r="C34" s="348"/>
      <c r="D34" s="349"/>
      <c r="E34" s="358">
        <v>4688</v>
      </c>
      <c r="F34" s="361" t="s">
        <v>89</v>
      </c>
      <c r="G34" s="16" t="s">
        <v>294</v>
      </c>
      <c r="H34" s="185"/>
      <c r="I34" s="185"/>
      <c r="J34" s="186"/>
      <c r="K34" s="358">
        <v>4898</v>
      </c>
      <c r="L34" s="361" t="s">
        <v>89</v>
      </c>
      <c r="M34" s="358">
        <v>3470</v>
      </c>
      <c r="N34" s="361" t="s">
        <v>433</v>
      </c>
    </row>
    <row r="35" spans="1:14" ht="13.5">
      <c r="A35" s="347" t="s">
        <v>295</v>
      </c>
      <c r="B35" s="348"/>
      <c r="C35" s="348"/>
      <c r="D35" s="349"/>
      <c r="E35" s="358">
        <v>67082</v>
      </c>
      <c r="F35" s="361" t="s">
        <v>89</v>
      </c>
      <c r="G35" s="16" t="s">
        <v>295</v>
      </c>
      <c r="H35" s="185"/>
      <c r="I35" s="185"/>
      <c r="J35" s="186"/>
      <c r="K35" s="358">
        <v>66776</v>
      </c>
      <c r="L35" s="361" t="s">
        <v>89</v>
      </c>
      <c r="M35" s="358">
        <v>68110</v>
      </c>
      <c r="N35" s="361" t="s">
        <v>433</v>
      </c>
    </row>
    <row r="36" spans="1:14" ht="13.5">
      <c r="A36" s="354" t="s">
        <v>296</v>
      </c>
      <c r="B36" s="355"/>
      <c r="C36" s="355"/>
      <c r="D36" s="356"/>
      <c r="E36" s="359">
        <v>579</v>
      </c>
      <c r="F36" s="363" t="s">
        <v>89</v>
      </c>
      <c r="G36" s="189" t="s">
        <v>296</v>
      </c>
      <c r="H36" s="190"/>
      <c r="I36" s="190"/>
      <c r="J36" s="191"/>
      <c r="K36" s="359">
        <v>3005</v>
      </c>
      <c r="L36" s="363" t="s">
        <v>89</v>
      </c>
      <c r="M36" s="359">
        <v>3009</v>
      </c>
      <c r="N36" s="363" t="s">
        <v>433</v>
      </c>
    </row>
    <row r="37" spans="1:14" ht="13.5">
      <c r="A37" s="347" t="s">
        <v>600</v>
      </c>
      <c r="B37" s="348"/>
      <c r="C37" s="348" t="s">
        <v>191</v>
      </c>
      <c r="D37" s="349"/>
      <c r="E37" s="358"/>
      <c r="F37" s="362"/>
      <c r="G37" s="16" t="s">
        <v>600</v>
      </c>
      <c r="H37" s="185"/>
      <c r="I37" s="185" t="s">
        <v>191</v>
      </c>
      <c r="J37" s="186"/>
      <c r="K37" s="146"/>
      <c r="L37" s="188"/>
      <c r="M37" s="146"/>
      <c r="N37" s="188"/>
    </row>
    <row r="38" spans="1:14" ht="13.5">
      <c r="A38" s="347" t="s">
        <v>602</v>
      </c>
      <c r="B38" s="348"/>
      <c r="C38" s="348"/>
      <c r="D38" s="349"/>
      <c r="E38" s="358">
        <v>89282</v>
      </c>
      <c r="F38" s="362">
        <v>85.5</v>
      </c>
      <c r="G38" s="16" t="s">
        <v>192</v>
      </c>
      <c r="H38" s="185"/>
      <c r="I38" s="185"/>
      <c r="J38" s="186"/>
      <c r="K38" s="146">
        <v>85925</v>
      </c>
      <c r="L38" s="188">
        <v>86.3</v>
      </c>
      <c r="M38" s="146">
        <v>83175</v>
      </c>
      <c r="N38" s="188">
        <v>86.3</v>
      </c>
    </row>
    <row r="39" spans="1:14" ht="13.5">
      <c r="A39" s="347" t="s">
        <v>193</v>
      </c>
      <c r="B39" s="348"/>
      <c r="C39" s="348"/>
      <c r="D39" s="349"/>
      <c r="E39" s="358">
        <v>13171</v>
      </c>
      <c r="F39" s="362">
        <v>12.6</v>
      </c>
      <c r="G39" s="16" t="s">
        <v>193</v>
      </c>
      <c r="H39" s="185"/>
      <c r="I39" s="185"/>
      <c r="J39" s="186"/>
      <c r="K39" s="146">
        <v>11351</v>
      </c>
      <c r="L39" s="188">
        <v>11.4</v>
      </c>
      <c r="M39" s="146">
        <v>11142</v>
      </c>
      <c r="N39" s="188">
        <v>11.6</v>
      </c>
    </row>
    <row r="40" spans="1:14" ht="13.5">
      <c r="A40" s="347" t="s">
        <v>194</v>
      </c>
      <c r="B40" s="348"/>
      <c r="C40" s="348"/>
      <c r="D40" s="349"/>
      <c r="E40" s="358">
        <v>746</v>
      </c>
      <c r="F40" s="362">
        <v>0.7</v>
      </c>
      <c r="G40" s="16" t="s">
        <v>194</v>
      </c>
      <c r="H40" s="185"/>
      <c r="I40" s="185"/>
      <c r="J40" s="186"/>
      <c r="K40" s="146">
        <v>862</v>
      </c>
      <c r="L40" s="188">
        <v>0.9</v>
      </c>
      <c r="M40" s="146">
        <v>714</v>
      </c>
      <c r="N40" s="188">
        <v>0.7</v>
      </c>
    </row>
    <row r="41" spans="1:14" ht="13.5">
      <c r="A41" s="347" t="s">
        <v>195</v>
      </c>
      <c r="B41" s="348"/>
      <c r="C41" s="348"/>
      <c r="D41" s="349"/>
      <c r="E41" s="358">
        <v>1284</v>
      </c>
      <c r="F41" s="362">
        <v>1.2</v>
      </c>
      <c r="G41" s="16" t="s">
        <v>195</v>
      </c>
      <c r="H41" s="185"/>
      <c r="I41" s="185"/>
      <c r="J41" s="186"/>
      <c r="K41" s="146">
        <v>1479</v>
      </c>
      <c r="L41" s="188">
        <v>1.5</v>
      </c>
      <c r="M41" s="146">
        <v>1347</v>
      </c>
      <c r="N41" s="188">
        <v>1.4</v>
      </c>
    </row>
    <row r="42" spans="1:14" ht="13.5">
      <c r="A42" s="347" t="s">
        <v>600</v>
      </c>
      <c r="B42" s="348"/>
      <c r="C42" s="348" t="s">
        <v>191</v>
      </c>
      <c r="D42" s="349"/>
      <c r="E42" s="358"/>
      <c r="F42" s="362"/>
      <c r="G42" s="16" t="s">
        <v>600</v>
      </c>
      <c r="H42" s="185"/>
      <c r="I42" s="185" t="s">
        <v>191</v>
      </c>
      <c r="J42" s="186"/>
      <c r="K42" s="146"/>
      <c r="L42" s="188"/>
      <c r="M42" s="146"/>
      <c r="N42" s="188"/>
    </row>
    <row r="43" spans="1:14" ht="13.5">
      <c r="A43" s="347" t="s">
        <v>196</v>
      </c>
      <c r="B43" s="348"/>
      <c r="C43" s="348"/>
      <c r="D43" s="349"/>
      <c r="E43" s="358">
        <v>93906</v>
      </c>
      <c r="F43" s="362">
        <v>89.9</v>
      </c>
      <c r="G43" s="16" t="s">
        <v>196</v>
      </c>
      <c r="H43" s="185"/>
      <c r="I43" s="185"/>
      <c r="J43" s="186"/>
      <c r="K43" s="146">
        <v>89480</v>
      </c>
      <c r="L43" s="188">
        <v>89.8</v>
      </c>
      <c r="M43" s="146">
        <v>84203</v>
      </c>
      <c r="N43" s="188">
        <v>10</v>
      </c>
    </row>
    <row r="44" spans="1:14" ht="13.5">
      <c r="A44" s="347" t="s">
        <v>197</v>
      </c>
      <c r="B44" s="348"/>
      <c r="C44" s="348"/>
      <c r="D44" s="349"/>
      <c r="E44" s="358">
        <v>8124</v>
      </c>
      <c r="F44" s="362">
        <v>7.8</v>
      </c>
      <c r="G44" s="16" t="s">
        <v>197</v>
      </c>
      <c r="H44" s="185"/>
      <c r="I44" s="185"/>
      <c r="J44" s="186"/>
      <c r="K44" s="146">
        <v>7624</v>
      </c>
      <c r="L44" s="188">
        <v>7.7</v>
      </c>
      <c r="M44" s="146">
        <v>9733</v>
      </c>
      <c r="N44" s="188">
        <v>3.1</v>
      </c>
    </row>
    <row r="45" spans="1:14" ht="13.5">
      <c r="A45" s="347" t="s">
        <v>198</v>
      </c>
      <c r="B45" s="348"/>
      <c r="C45" s="348"/>
      <c r="D45" s="349"/>
      <c r="E45" s="358">
        <v>2453</v>
      </c>
      <c r="F45" s="362">
        <v>2.4</v>
      </c>
      <c r="G45" s="16" t="s">
        <v>198</v>
      </c>
      <c r="H45" s="185"/>
      <c r="I45" s="185"/>
      <c r="J45" s="186"/>
      <c r="K45" s="146">
        <v>2513</v>
      </c>
      <c r="L45" s="188">
        <v>2.5</v>
      </c>
      <c r="M45" s="146">
        <v>2442</v>
      </c>
      <c r="N45" s="188">
        <v>0.3</v>
      </c>
    </row>
    <row r="46" spans="1:14" ht="13.5">
      <c r="A46" s="347" t="s">
        <v>600</v>
      </c>
      <c r="B46" s="348"/>
      <c r="C46" s="348" t="s">
        <v>601</v>
      </c>
      <c r="D46" s="349"/>
      <c r="E46" s="358"/>
      <c r="F46" s="362"/>
      <c r="G46" s="16" t="s">
        <v>600</v>
      </c>
      <c r="H46" s="185"/>
      <c r="I46" s="185" t="s">
        <v>601</v>
      </c>
      <c r="J46" s="186"/>
      <c r="K46" s="146"/>
      <c r="L46" s="188"/>
      <c r="M46" s="146"/>
      <c r="N46" s="188"/>
    </row>
    <row r="47" spans="1:14" ht="13.5">
      <c r="A47" s="347" t="s">
        <v>199</v>
      </c>
      <c r="B47" s="348"/>
      <c r="C47" s="348"/>
      <c r="D47" s="349"/>
      <c r="E47" s="358">
        <v>27345</v>
      </c>
      <c r="F47" s="361" t="s">
        <v>89</v>
      </c>
      <c r="G47" s="16" t="s">
        <v>199</v>
      </c>
      <c r="H47" s="185"/>
      <c r="I47" s="185"/>
      <c r="J47" s="186"/>
      <c r="K47" s="146">
        <v>28685</v>
      </c>
      <c r="L47" s="187" t="s">
        <v>89</v>
      </c>
      <c r="M47" s="146">
        <v>23777</v>
      </c>
      <c r="N47" s="187" t="s">
        <v>433</v>
      </c>
    </row>
    <row r="48" spans="1:14" ht="13.5">
      <c r="A48" s="347" t="s">
        <v>200</v>
      </c>
      <c r="B48" s="348"/>
      <c r="C48" s="348"/>
      <c r="D48" s="349"/>
      <c r="E48" s="358">
        <v>9348</v>
      </c>
      <c r="F48" s="361" t="s">
        <v>89</v>
      </c>
      <c r="G48" s="16" t="s">
        <v>200</v>
      </c>
      <c r="H48" s="185"/>
      <c r="I48" s="185"/>
      <c r="J48" s="186"/>
      <c r="K48" s="146">
        <v>8630</v>
      </c>
      <c r="L48" s="187" t="s">
        <v>89</v>
      </c>
      <c r="M48" s="146">
        <v>8692</v>
      </c>
      <c r="N48" s="187" t="s">
        <v>433</v>
      </c>
    </row>
    <row r="49" spans="1:14" ht="13.5">
      <c r="A49" s="347" t="s">
        <v>201</v>
      </c>
      <c r="B49" s="348"/>
      <c r="C49" s="348"/>
      <c r="D49" s="349"/>
      <c r="E49" s="358">
        <v>30389</v>
      </c>
      <c r="F49" s="361" t="s">
        <v>89</v>
      </c>
      <c r="G49" s="16" t="s">
        <v>201</v>
      </c>
      <c r="H49" s="185"/>
      <c r="I49" s="185"/>
      <c r="J49" s="186"/>
      <c r="K49" s="146">
        <v>29461</v>
      </c>
      <c r="L49" s="187" t="s">
        <v>89</v>
      </c>
      <c r="M49" s="146">
        <v>35641</v>
      </c>
      <c r="N49" s="187" t="s">
        <v>433</v>
      </c>
    </row>
    <row r="50" spans="1:14" ht="13.5">
      <c r="A50" s="347" t="s">
        <v>600</v>
      </c>
      <c r="B50" s="348"/>
      <c r="C50" s="348" t="s">
        <v>601</v>
      </c>
      <c r="D50" s="349"/>
      <c r="E50" s="358"/>
      <c r="F50" s="361"/>
      <c r="G50" s="16" t="s">
        <v>600</v>
      </c>
      <c r="H50" s="185"/>
      <c r="I50" s="185" t="s">
        <v>601</v>
      </c>
      <c r="J50" s="186"/>
      <c r="K50" s="146"/>
      <c r="L50" s="187"/>
      <c r="M50" s="146"/>
      <c r="N50" s="187"/>
    </row>
    <row r="51" spans="1:14" ht="13.5">
      <c r="A51" s="347" t="s">
        <v>196</v>
      </c>
      <c r="B51" s="348"/>
      <c r="C51" s="348"/>
      <c r="D51" s="349"/>
      <c r="E51" s="358">
        <v>27726</v>
      </c>
      <c r="F51" s="361" t="s">
        <v>89</v>
      </c>
      <c r="G51" s="16" t="s">
        <v>196</v>
      </c>
      <c r="H51" s="185"/>
      <c r="I51" s="185"/>
      <c r="J51" s="186"/>
      <c r="K51" s="146">
        <v>24858</v>
      </c>
      <c r="L51" s="187" t="s">
        <v>89</v>
      </c>
      <c r="M51" s="146">
        <v>22124</v>
      </c>
      <c r="N51" s="187" t="s">
        <v>433</v>
      </c>
    </row>
    <row r="52" spans="1:14" ht="13.5">
      <c r="A52" s="347" t="s">
        <v>197</v>
      </c>
      <c r="B52" s="348"/>
      <c r="C52" s="348"/>
      <c r="D52" s="349"/>
      <c r="E52" s="358">
        <v>16484</v>
      </c>
      <c r="F52" s="361" t="s">
        <v>89</v>
      </c>
      <c r="G52" s="16" t="s">
        <v>197</v>
      </c>
      <c r="H52" s="185"/>
      <c r="I52" s="185"/>
      <c r="J52" s="186"/>
      <c r="K52" s="146">
        <v>15914</v>
      </c>
      <c r="L52" s="187" t="s">
        <v>89</v>
      </c>
      <c r="M52" s="146">
        <v>17610</v>
      </c>
      <c r="N52" s="187" t="s">
        <v>433</v>
      </c>
    </row>
    <row r="53" spans="1:14" ht="13.5">
      <c r="A53" s="364" t="s">
        <v>198</v>
      </c>
      <c r="B53" s="365"/>
      <c r="C53" s="365"/>
      <c r="D53" s="366"/>
      <c r="E53" s="367">
        <v>22872</v>
      </c>
      <c r="F53" s="368" t="s">
        <v>89</v>
      </c>
      <c r="G53" s="17" t="s">
        <v>198</v>
      </c>
      <c r="H53" s="18"/>
      <c r="I53" s="18"/>
      <c r="J53" s="15"/>
      <c r="K53" s="149">
        <v>26004</v>
      </c>
      <c r="L53" s="193" t="s">
        <v>89</v>
      </c>
      <c r="M53" s="149">
        <v>28376</v>
      </c>
      <c r="N53" s="193" t="s">
        <v>433</v>
      </c>
    </row>
    <row r="54" spans="1:3" ht="13.5">
      <c r="A54" s="194" t="s">
        <v>360</v>
      </c>
      <c r="B54" s="194"/>
      <c r="C54" s="1" t="s">
        <v>361</v>
      </c>
    </row>
    <row r="55" ht="13.5">
      <c r="C55" s="1" t="s">
        <v>447</v>
      </c>
    </row>
  </sheetData>
  <sheetProtection/>
  <mergeCells count="20">
    <mergeCell ref="M5:N5"/>
    <mergeCell ref="K5:L5"/>
    <mergeCell ref="I21:J21"/>
    <mergeCell ref="I19:J19"/>
    <mergeCell ref="C19:D19"/>
    <mergeCell ref="C27:D27"/>
    <mergeCell ref="C5:C6"/>
    <mergeCell ref="I15:J15"/>
    <mergeCell ref="I23:J23"/>
    <mergeCell ref="I22:J22"/>
    <mergeCell ref="E5:F5"/>
    <mergeCell ref="G5:H6"/>
    <mergeCell ref="I5:I6"/>
    <mergeCell ref="J5:J6"/>
    <mergeCell ref="I32:J32"/>
    <mergeCell ref="I31:J31"/>
    <mergeCell ref="I27:J27"/>
    <mergeCell ref="I26:J26"/>
    <mergeCell ref="I25:J25"/>
    <mergeCell ref="I24:J24"/>
  </mergeCells>
  <printOptions horizontalCentered="1"/>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A1:AH56"/>
  <sheetViews>
    <sheetView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52" sqref="E52"/>
    </sheetView>
  </sheetViews>
  <sheetFormatPr defaultColWidth="9.140625" defaultRowHeight="15"/>
  <cols>
    <col min="1" max="1" width="3.57421875" style="1" customWidth="1"/>
    <col min="2" max="2" width="6.421875" style="1" customWidth="1"/>
    <col min="3" max="3" width="1.7109375" style="1" customWidth="1"/>
    <col min="4" max="4" width="12.00390625" style="1" customWidth="1"/>
    <col min="5" max="5" width="6.8515625" style="1" customWidth="1"/>
    <col min="6" max="6" width="6.140625" style="1" customWidth="1"/>
    <col min="7" max="7" width="6.8515625" style="1" customWidth="1"/>
    <col min="8" max="8" width="6.140625" style="1" customWidth="1"/>
    <col min="9" max="9" width="6.8515625" style="1" customWidth="1"/>
    <col min="10" max="10" width="6.140625" style="1" customWidth="1"/>
    <col min="11" max="11" width="6.8515625" style="1" customWidth="1"/>
    <col min="12" max="12" width="6.140625" style="1" customWidth="1"/>
    <col min="13" max="13" width="6.8515625" style="1" customWidth="1"/>
    <col min="14" max="14" width="6.140625" style="1" customWidth="1"/>
    <col min="15" max="15" width="6.8515625" style="1" customWidth="1"/>
    <col min="16" max="16" width="6.140625" style="1" customWidth="1"/>
    <col min="17" max="17" width="6.8515625" style="1" customWidth="1"/>
    <col min="18" max="18" width="6.140625" style="1" customWidth="1"/>
    <col min="19" max="19" width="6.8515625" style="1" customWidth="1"/>
    <col min="20" max="20" width="6.140625" style="1" customWidth="1"/>
    <col min="21" max="21" width="6.8515625" style="1" customWidth="1"/>
    <col min="22" max="22" width="6.140625" style="1" customWidth="1"/>
    <col min="23" max="23" width="6.8515625" style="1" customWidth="1"/>
    <col min="24" max="24" width="6.140625" style="1" customWidth="1"/>
    <col min="25" max="25" width="6.8515625" style="1" customWidth="1"/>
    <col min="26" max="26" width="6.140625" style="1" customWidth="1"/>
    <col min="27" max="27" width="6.8515625" style="1" customWidth="1"/>
    <col min="28" max="28" width="6.140625" style="1" customWidth="1"/>
    <col min="29" max="29" width="6.8515625" style="1" customWidth="1"/>
    <col min="30" max="30" width="6.140625" style="1" customWidth="1"/>
    <col min="31" max="31" width="6.8515625" style="1" customWidth="1"/>
    <col min="32" max="32" width="6.140625" style="1" customWidth="1"/>
    <col min="33" max="33" width="6.8515625" style="1" customWidth="1"/>
    <col min="34" max="34" width="6.140625" style="1" customWidth="1"/>
    <col min="35" max="16384" width="9.00390625" style="1" customWidth="1"/>
  </cols>
  <sheetData>
    <row r="1" ht="13.5">
      <c r="A1" s="1" t="s">
        <v>364</v>
      </c>
    </row>
    <row r="2" ht="13.5">
      <c r="A2" s="1" t="s">
        <v>369</v>
      </c>
    </row>
    <row r="4" spans="32:34" s="21" customFormat="1" ht="11.25">
      <c r="AF4" s="22"/>
      <c r="AH4" s="22" t="s">
        <v>419</v>
      </c>
    </row>
    <row r="5" spans="1:34" s="21" customFormat="1" ht="15.75" customHeight="1">
      <c r="A5" s="608" t="s">
        <v>4</v>
      </c>
      <c r="B5" s="706"/>
      <c r="C5" s="605"/>
      <c r="D5" s="705" t="s">
        <v>246</v>
      </c>
      <c r="E5" s="617" t="s">
        <v>0</v>
      </c>
      <c r="F5" s="618"/>
      <c r="G5" s="617" t="s">
        <v>34</v>
      </c>
      <c r="H5" s="618"/>
      <c r="I5" s="617" t="s">
        <v>93</v>
      </c>
      <c r="J5" s="618"/>
      <c r="K5" s="617" t="s">
        <v>94</v>
      </c>
      <c r="L5" s="618"/>
      <c r="M5" s="617" t="s">
        <v>95</v>
      </c>
      <c r="N5" s="618"/>
      <c r="O5" s="617" t="s">
        <v>96</v>
      </c>
      <c r="P5" s="618"/>
      <c r="Q5" s="631" t="s">
        <v>97</v>
      </c>
      <c r="R5" s="632"/>
      <c r="S5" s="631" t="s">
        <v>98</v>
      </c>
      <c r="T5" s="632"/>
      <c r="U5" s="631" t="s">
        <v>99</v>
      </c>
      <c r="V5" s="632"/>
      <c r="W5" s="631" t="s">
        <v>36</v>
      </c>
      <c r="X5" s="632"/>
      <c r="Y5" s="631" t="s">
        <v>100</v>
      </c>
      <c r="Z5" s="632"/>
      <c r="AA5" s="631" t="s">
        <v>101</v>
      </c>
      <c r="AB5" s="632"/>
      <c r="AC5" s="631" t="s">
        <v>102</v>
      </c>
      <c r="AD5" s="632"/>
      <c r="AE5" s="631" t="s">
        <v>103</v>
      </c>
      <c r="AF5" s="632"/>
      <c r="AG5" s="631" t="s">
        <v>104</v>
      </c>
      <c r="AH5" s="632"/>
    </row>
    <row r="6" spans="1:34" s="21" customFormat="1" ht="15.75" customHeight="1">
      <c r="A6" s="609"/>
      <c r="B6" s="613"/>
      <c r="C6" s="607"/>
      <c r="D6" s="614"/>
      <c r="E6" s="306" t="s">
        <v>62</v>
      </c>
      <c r="F6" s="306" t="s">
        <v>63</v>
      </c>
      <c r="G6" s="306" t="s">
        <v>62</v>
      </c>
      <c r="H6" s="306" t="s">
        <v>63</v>
      </c>
      <c r="I6" s="306" t="s">
        <v>62</v>
      </c>
      <c r="J6" s="306" t="s">
        <v>63</v>
      </c>
      <c r="K6" s="306" t="s">
        <v>62</v>
      </c>
      <c r="L6" s="306" t="s">
        <v>63</v>
      </c>
      <c r="M6" s="306" t="s">
        <v>62</v>
      </c>
      <c r="N6" s="306" t="s">
        <v>63</v>
      </c>
      <c r="O6" s="306" t="s">
        <v>62</v>
      </c>
      <c r="P6" s="306" t="s">
        <v>63</v>
      </c>
      <c r="Q6" s="478" t="s">
        <v>62</v>
      </c>
      <c r="R6" s="478" t="s">
        <v>63</v>
      </c>
      <c r="S6" s="478" t="s">
        <v>62</v>
      </c>
      <c r="T6" s="478" t="s">
        <v>63</v>
      </c>
      <c r="U6" s="478" t="s">
        <v>62</v>
      </c>
      <c r="V6" s="478" t="s">
        <v>63</v>
      </c>
      <c r="W6" s="478" t="s">
        <v>62</v>
      </c>
      <c r="X6" s="478" t="s">
        <v>63</v>
      </c>
      <c r="Y6" s="478" t="s">
        <v>62</v>
      </c>
      <c r="Z6" s="478" t="s">
        <v>63</v>
      </c>
      <c r="AA6" s="478" t="s">
        <v>62</v>
      </c>
      <c r="AB6" s="478" t="s">
        <v>63</v>
      </c>
      <c r="AC6" s="478" t="s">
        <v>62</v>
      </c>
      <c r="AD6" s="478" t="s">
        <v>63</v>
      </c>
      <c r="AE6" s="478" t="s">
        <v>62</v>
      </c>
      <c r="AF6" s="321" t="s">
        <v>63</v>
      </c>
      <c r="AG6" s="478" t="s">
        <v>62</v>
      </c>
      <c r="AH6" s="478" t="s">
        <v>63</v>
      </c>
    </row>
    <row r="7" spans="1:34" s="21" customFormat="1" ht="18" customHeight="1">
      <c r="A7" s="195" t="s">
        <v>189</v>
      </c>
      <c r="B7" s="196"/>
      <c r="C7" s="196"/>
      <c r="D7" s="197"/>
      <c r="E7" s="264">
        <v>114157</v>
      </c>
      <c r="F7" s="264" t="s">
        <v>434</v>
      </c>
      <c r="G7" s="264">
        <v>56810</v>
      </c>
      <c r="H7" s="264" t="s">
        <v>434</v>
      </c>
      <c r="I7" s="265">
        <v>2307</v>
      </c>
      <c r="J7" s="264" t="s">
        <v>434</v>
      </c>
      <c r="K7" s="265">
        <v>3069</v>
      </c>
      <c r="L7" s="264" t="s">
        <v>434</v>
      </c>
      <c r="M7" s="265">
        <v>1497</v>
      </c>
      <c r="N7" s="264" t="s">
        <v>434</v>
      </c>
      <c r="O7" s="265">
        <v>1839</v>
      </c>
      <c r="P7" s="264" t="s">
        <v>434</v>
      </c>
      <c r="Q7" s="265">
        <v>8781</v>
      </c>
      <c r="R7" s="264" t="s">
        <v>434</v>
      </c>
      <c r="S7" s="264">
        <v>8380</v>
      </c>
      <c r="T7" s="369" t="s">
        <v>436</v>
      </c>
      <c r="U7" s="370">
        <v>8018</v>
      </c>
      <c r="V7" s="307" t="s">
        <v>436</v>
      </c>
      <c r="W7" s="264">
        <v>3799</v>
      </c>
      <c r="X7" s="369" t="s">
        <v>438</v>
      </c>
      <c r="Y7" s="370">
        <v>3486</v>
      </c>
      <c r="Z7" s="307" t="s">
        <v>438</v>
      </c>
      <c r="AA7" s="264">
        <v>5949</v>
      </c>
      <c r="AB7" s="369" t="s">
        <v>438</v>
      </c>
      <c r="AC7" s="370">
        <v>2439</v>
      </c>
      <c r="AD7" s="307" t="s">
        <v>438</v>
      </c>
      <c r="AE7" s="264">
        <v>4885</v>
      </c>
      <c r="AF7" s="374" t="s">
        <v>437</v>
      </c>
      <c r="AG7" s="370">
        <v>2361</v>
      </c>
      <c r="AH7" s="308" t="s">
        <v>437</v>
      </c>
    </row>
    <row r="8" spans="1:34" s="21" customFormat="1" ht="18" customHeight="1">
      <c r="A8" s="25" t="s">
        <v>190</v>
      </c>
      <c r="B8" s="26"/>
      <c r="C8" s="26"/>
      <c r="D8" s="23"/>
      <c r="E8" s="266">
        <v>67021</v>
      </c>
      <c r="F8" s="133" t="s">
        <v>434</v>
      </c>
      <c r="G8" s="266">
        <v>32827</v>
      </c>
      <c r="H8" s="133" t="s">
        <v>434</v>
      </c>
      <c r="I8" s="266">
        <v>1269</v>
      </c>
      <c r="J8" s="133" t="s">
        <v>434</v>
      </c>
      <c r="K8" s="266">
        <v>1775</v>
      </c>
      <c r="L8" s="133" t="s">
        <v>434</v>
      </c>
      <c r="M8" s="266">
        <v>854</v>
      </c>
      <c r="N8" s="133" t="s">
        <v>434</v>
      </c>
      <c r="O8" s="266">
        <v>973</v>
      </c>
      <c r="P8" s="133" t="s">
        <v>434</v>
      </c>
      <c r="Q8" s="267">
        <v>4906</v>
      </c>
      <c r="R8" s="133" t="s">
        <v>434</v>
      </c>
      <c r="S8" s="309">
        <v>4691</v>
      </c>
      <c r="T8" s="312" t="s">
        <v>436</v>
      </c>
      <c r="U8" s="371">
        <v>5007</v>
      </c>
      <c r="V8" s="310" t="s">
        <v>436</v>
      </c>
      <c r="W8" s="309">
        <v>2141</v>
      </c>
      <c r="X8" s="312" t="s">
        <v>438</v>
      </c>
      <c r="Y8" s="371">
        <v>2020</v>
      </c>
      <c r="Z8" s="310" t="s">
        <v>438</v>
      </c>
      <c r="AA8" s="309">
        <v>3444</v>
      </c>
      <c r="AB8" s="312" t="s">
        <v>438</v>
      </c>
      <c r="AC8" s="371">
        <v>1483</v>
      </c>
      <c r="AD8" s="310" t="s">
        <v>438</v>
      </c>
      <c r="AE8" s="309">
        <v>2963</v>
      </c>
      <c r="AF8" s="375" t="s">
        <v>437</v>
      </c>
      <c r="AG8" s="372">
        <v>1301</v>
      </c>
      <c r="AH8" s="311" t="s">
        <v>437</v>
      </c>
    </row>
    <row r="9" spans="1:34" s="21" customFormat="1" ht="18" customHeight="1">
      <c r="A9" s="25" t="s">
        <v>191</v>
      </c>
      <c r="B9" s="26"/>
      <c r="C9" s="26"/>
      <c r="D9" s="23"/>
      <c r="E9" s="266">
        <v>64588</v>
      </c>
      <c r="F9" s="133">
        <v>100</v>
      </c>
      <c r="G9" s="266">
        <v>31790</v>
      </c>
      <c r="H9" s="133">
        <v>100</v>
      </c>
      <c r="I9" s="267">
        <v>1242</v>
      </c>
      <c r="J9" s="133">
        <v>100</v>
      </c>
      <c r="K9" s="267">
        <v>1731</v>
      </c>
      <c r="L9" s="133">
        <v>100</v>
      </c>
      <c r="M9" s="267">
        <v>831</v>
      </c>
      <c r="N9" s="133">
        <v>100</v>
      </c>
      <c r="O9" s="267">
        <v>943</v>
      </c>
      <c r="P9" s="133">
        <v>100</v>
      </c>
      <c r="Q9" s="267">
        <v>4724</v>
      </c>
      <c r="R9" s="135">
        <v>100</v>
      </c>
      <c r="S9" s="309">
        <v>4523</v>
      </c>
      <c r="T9" s="312">
        <v>100</v>
      </c>
      <c r="U9" s="371">
        <v>4850</v>
      </c>
      <c r="V9" s="313">
        <v>100</v>
      </c>
      <c r="W9" s="309">
        <v>2064</v>
      </c>
      <c r="X9" s="312">
        <v>100</v>
      </c>
      <c r="Y9" s="371">
        <v>1961</v>
      </c>
      <c r="Z9" s="313">
        <v>100</v>
      </c>
      <c r="AA9" s="309">
        <v>3353</v>
      </c>
      <c r="AB9" s="312">
        <v>100</v>
      </c>
      <c r="AC9" s="371">
        <v>1428</v>
      </c>
      <c r="AD9" s="313">
        <v>100</v>
      </c>
      <c r="AE9" s="309">
        <v>2869</v>
      </c>
      <c r="AF9" s="375">
        <v>100</v>
      </c>
      <c r="AG9" s="372">
        <v>1271</v>
      </c>
      <c r="AH9" s="314">
        <v>100</v>
      </c>
    </row>
    <row r="10" spans="1:34" s="21" customFormat="1" ht="18" customHeight="1">
      <c r="A10" s="25" t="s">
        <v>373</v>
      </c>
      <c r="B10" s="26"/>
      <c r="C10" s="26"/>
      <c r="D10" s="23"/>
      <c r="E10" s="266">
        <v>1675</v>
      </c>
      <c r="F10" s="133">
        <v>2.5933609958506225</v>
      </c>
      <c r="G10" s="266">
        <v>3157</v>
      </c>
      <c r="H10" s="133">
        <v>9.930795847750865</v>
      </c>
      <c r="I10" s="266">
        <v>240</v>
      </c>
      <c r="J10" s="133">
        <v>19.32367149758454</v>
      </c>
      <c r="K10" s="266">
        <v>178</v>
      </c>
      <c r="L10" s="133">
        <v>10.283073367995378</v>
      </c>
      <c r="M10" s="266">
        <v>229</v>
      </c>
      <c r="N10" s="133">
        <v>27.557160048134776</v>
      </c>
      <c r="O10" s="266">
        <v>199</v>
      </c>
      <c r="P10" s="133">
        <v>21.10286320254507</v>
      </c>
      <c r="Q10" s="267">
        <v>342</v>
      </c>
      <c r="R10" s="135">
        <v>7.239627434377646</v>
      </c>
      <c r="S10" s="309">
        <v>179</v>
      </c>
      <c r="T10" s="312">
        <v>3.9575502984744637</v>
      </c>
      <c r="U10" s="371">
        <v>349</v>
      </c>
      <c r="V10" s="313">
        <v>7.195876288659794</v>
      </c>
      <c r="W10" s="309">
        <v>332</v>
      </c>
      <c r="X10" s="312">
        <v>16.08527131782946</v>
      </c>
      <c r="Y10" s="371">
        <v>198</v>
      </c>
      <c r="Z10" s="313">
        <v>10.09688934217236</v>
      </c>
      <c r="AA10" s="309">
        <v>319</v>
      </c>
      <c r="AB10" s="312">
        <v>9.513868177751268</v>
      </c>
      <c r="AC10" s="371">
        <v>182</v>
      </c>
      <c r="AD10" s="313">
        <v>12.745098039215685</v>
      </c>
      <c r="AE10" s="309">
        <v>287</v>
      </c>
      <c r="AF10" s="375">
        <v>10.003485535029627</v>
      </c>
      <c r="AG10" s="372">
        <v>123</v>
      </c>
      <c r="AH10" s="314">
        <v>9.67741935483871</v>
      </c>
    </row>
    <row r="11" spans="1:34" s="21" customFormat="1" ht="12" customHeight="1">
      <c r="A11" s="511" t="s">
        <v>540</v>
      </c>
      <c r="B11" s="510" t="s">
        <v>543</v>
      </c>
      <c r="C11" s="26"/>
      <c r="D11" s="23"/>
      <c r="E11" s="266">
        <v>1656</v>
      </c>
      <c r="F11" s="133">
        <v>2.5639437666439586</v>
      </c>
      <c r="G11" s="266">
        <v>3134</v>
      </c>
      <c r="H11" s="133">
        <v>9.858446052217678</v>
      </c>
      <c r="I11" s="266">
        <v>240</v>
      </c>
      <c r="J11" s="133">
        <v>19.32367149758454</v>
      </c>
      <c r="K11" s="267">
        <v>178</v>
      </c>
      <c r="L11" s="133">
        <v>10.283073367995378</v>
      </c>
      <c r="M11" s="267">
        <v>229</v>
      </c>
      <c r="N11" s="133">
        <v>27.557160048134776</v>
      </c>
      <c r="O11" s="267">
        <v>199</v>
      </c>
      <c r="P11" s="133">
        <v>21.10286320254507</v>
      </c>
      <c r="Q11" s="267">
        <v>336</v>
      </c>
      <c r="R11" s="135">
        <v>7.112616426756986</v>
      </c>
      <c r="S11" s="309">
        <v>175</v>
      </c>
      <c r="T11" s="312">
        <v>3.8691134202962636</v>
      </c>
      <c r="U11" s="371">
        <v>349</v>
      </c>
      <c r="V11" s="313">
        <v>7.195876288659794</v>
      </c>
      <c r="W11" s="309">
        <v>332</v>
      </c>
      <c r="X11" s="312">
        <v>16.08527131782946</v>
      </c>
      <c r="Y11" s="371">
        <v>198</v>
      </c>
      <c r="Z11" s="313">
        <v>10.09688934217236</v>
      </c>
      <c r="AA11" s="309">
        <v>319</v>
      </c>
      <c r="AB11" s="312">
        <v>9.513868177751268</v>
      </c>
      <c r="AC11" s="371">
        <v>182</v>
      </c>
      <c r="AD11" s="313">
        <v>12.745098039215685</v>
      </c>
      <c r="AE11" s="309">
        <v>286</v>
      </c>
      <c r="AF11" s="375">
        <v>9.968630184733357</v>
      </c>
      <c r="AG11" s="372">
        <v>111</v>
      </c>
      <c r="AH11" s="314">
        <v>8.733280881195908</v>
      </c>
    </row>
    <row r="12" spans="1:34" s="21" customFormat="1" ht="12" customHeight="1">
      <c r="A12" s="25" t="s">
        <v>541</v>
      </c>
      <c r="B12" s="26" t="s">
        <v>542</v>
      </c>
      <c r="C12" s="26"/>
      <c r="D12" s="23"/>
      <c r="E12" s="266">
        <v>1609</v>
      </c>
      <c r="F12" s="133">
        <v>2.4911748312380007</v>
      </c>
      <c r="G12" s="266">
        <v>3064</v>
      </c>
      <c r="H12" s="133">
        <v>9.638251022334067</v>
      </c>
      <c r="I12" s="266">
        <v>231</v>
      </c>
      <c r="J12" s="133">
        <v>18.59903381642512</v>
      </c>
      <c r="K12" s="271">
        <v>170</v>
      </c>
      <c r="L12" s="133">
        <v>9.820912767186597</v>
      </c>
      <c r="M12" s="271">
        <v>215</v>
      </c>
      <c r="N12" s="133">
        <v>25.872442839951866</v>
      </c>
      <c r="O12" s="267">
        <v>191</v>
      </c>
      <c r="P12" s="133">
        <v>20.254506892895016</v>
      </c>
      <c r="Q12" s="267">
        <v>333</v>
      </c>
      <c r="R12" s="135">
        <v>7.049110922946655</v>
      </c>
      <c r="S12" s="309">
        <v>175</v>
      </c>
      <c r="T12" s="312">
        <v>3.8691134202962636</v>
      </c>
      <c r="U12" s="371">
        <v>343</v>
      </c>
      <c r="V12" s="313">
        <v>7.072164948453609</v>
      </c>
      <c r="W12" s="309">
        <v>329</v>
      </c>
      <c r="X12" s="312">
        <v>15.939922480620156</v>
      </c>
      <c r="Y12" s="371">
        <v>190</v>
      </c>
      <c r="Z12" s="313">
        <v>9.688934217236104</v>
      </c>
      <c r="AA12" s="309">
        <v>313</v>
      </c>
      <c r="AB12" s="312">
        <v>9.334923948702654</v>
      </c>
      <c r="AC12" s="371">
        <v>180</v>
      </c>
      <c r="AD12" s="313">
        <v>12.605042016806722</v>
      </c>
      <c r="AE12" s="309">
        <v>283</v>
      </c>
      <c r="AF12" s="375">
        <v>9.864064133844545</v>
      </c>
      <c r="AG12" s="372">
        <v>111</v>
      </c>
      <c r="AH12" s="314">
        <v>8.733280881195908</v>
      </c>
    </row>
    <row r="13" spans="1:34" s="21" customFormat="1" ht="12" customHeight="1">
      <c r="A13" s="25" t="s">
        <v>544</v>
      </c>
      <c r="B13" s="26" t="s">
        <v>480</v>
      </c>
      <c r="C13" s="26"/>
      <c r="D13" s="23"/>
      <c r="E13" s="266">
        <v>19</v>
      </c>
      <c r="F13" s="133">
        <v>0.02941722920666378</v>
      </c>
      <c r="G13" s="266">
        <v>23</v>
      </c>
      <c r="H13" s="133">
        <v>0.07234979553318654</v>
      </c>
      <c r="I13" s="266" t="s">
        <v>89</v>
      </c>
      <c r="J13" s="133" t="s">
        <v>89</v>
      </c>
      <c r="K13" s="267" t="s">
        <v>89</v>
      </c>
      <c r="L13" s="133" t="s">
        <v>89</v>
      </c>
      <c r="M13" s="267" t="s">
        <v>89</v>
      </c>
      <c r="N13" s="133" t="s">
        <v>89</v>
      </c>
      <c r="O13" s="267" t="s">
        <v>89</v>
      </c>
      <c r="P13" s="272" t="s">
        <v>89</v>
      </c>
      <c r="Q13" s="267">
        <v>6</v>
      </c>
      <c r="R13" s="135">
        <v>0.12701100762066045</v>
      </c>
      <c r="S13" s="309">
        <v>4</v>
      </c>
      <c r="T13" s="312">
        <v>0.08843687817820031</v>
      </c>
      <c r="U13" s="371" t="s">
        <v>89</v>
      </c>
      <c r="V13" s="313" t="s">
        <v>89</v>
      </c>
      <c r="W13" s="309" t="s">
        <v>89</v>
      </c>
      <c r="X13" s="312" t="s">
        <v>89</v>
      </c>
      <c r="Y13" s="371" t="s">
        <v>89</v>
      </c>
      <c r="Z13" s="313" t="s">
        <v>89</v>
      </c>
      <c r="AA13" s="309" t="s">
        <v>89</v>
      </c>
      <c r="AB13" s="312" t="s">
        <v>89</v>
      </c>
      <c r="AC13" s="371" t="s">
        <v>89</v>
      </c>
      <c r="AD13" s="313" t="s">
        <v>89</v>
      </c>
      <c r="AE13" s="309">
        <v>1</v>
      </c>
      <c r="AF13" s="375">
        <v>0.03485535029627048</v>
      </c>
      <c r="AG13" s="372">
        <v>12</v>
      </c>
      <c r="AH13" s="314">
        <v>0.9441384736428009</v>
      </c>
    </row>
    <row r="14" spans="1:34" s="21" customFormat="1" ht="18" customHeight="1">
      <c r="A14" s="25" t="s">
        <v>374</v>
      </c>
      <c r="B14" s="26"/>
      <c r="C14" s="26"/>
      <c r="D14" s="23"/>
      <c r="E14" s="266">
        <v>17606</v>
      </c>
      <c r="F14" s="133">
        <v>27.258933548027496</v>
      </c>
      <c r="G14" s="266">
        <v>10409</v>
      </c>
      <c r="H14" s="133">
        <v>32.743000943692984</v>
      </c>
      <c r="I14" s="266">
        <v>346</v>
      </c>
      <c r="J14" s="133">
        <v>27.858293075684383</v>
      </c>
      <c r="K14" s="266">
        <v>547</v>
      </c>
      <c r="L14" s="133">
        <v>31.600231080300407</v>
      </c>
      <c r="M14" s="266">
        <v>216</v>
      </c>
      <c r="N14" s="133">
        <v>25.992779783393498</v>
      </c>
      <c r="O14" s="266">
        <v>227</v>
      </c>
      <c r="P14" s="133">
        <v>24.072110286320257</v>
      </c>
      <c r="Q14" s="267">
        <v>1708</v>
      </c>
      <c r="R14" s="135">
        <v>36.15580016934801</v>
      </c>
      <c r="S14" s="309">
        <v>1587</v>
      </c>
      <c r="T14" s="312">
        <v>35.08733141720097</v>
      </c>
      <c r="U14" s="371">
        <v>1681</v>
      </c>
      <c r="V14" s="313">
        <v>34.65979381443299</v>
      </c>
      <c r="W14" s="309">
        <v>593</v>
      </c>
      <c r="X14" s="312">
        <v>28.73062015503876</v>
      </c>
      <c r="Y14" s="371">
        <v>679</v>
      </c>
      <c r="Z14" s="313">
        <v>34.625191228964816</v>
      </c>
      <c r="AA14" s="309">
        <v>1119</v>
      </c>
      <c r="AB14" s="312">
        <v>33.37309871756636</v>
      </c>
      <c r="AC14" s="371">
        <v>411</v>
      </c>
      <c r="AD14" s="313">
        <v>28.781512605042014</v>
      </c>
      <c r="AE14" s="309">
        <v>903</v>
      </c>
      <c r="AF14" s="375">
        <v>31.47438131753224</v>
      </c>
      <c r="AG14" s="372">
        <v>392</v>
      </c>
      <c r="AH14" s="314">
        <v>30.84185680566483</v>
      </c>
    </row>
    <row r="15" spans="1:34" s="21" customFormat="1" ht="12" customHeight="1">
      <c r="A15" s="25" t="s">
        <v>545</v>
      </c>
      <c r="B15" s="26" t="s">
        <v>481</v>
      </c>
      <c r="C15" s="26"/>
      <c r="D15" s="23"/>
      <c r="E15" s="266">
        <v>109</v>
      </c>
      <c r="F15" s="133">
        <v>0.16876199913296588</v>
      </c>
      <c r="G15" s="266">
        <v>58</v>
      </c>
      <c r="H15" s="133">
        <v>0.18244731047499213</v>
      </c>
      <c r="I15" s="266" t="s">
        <v>89</v>
      </c>
      <c r="J15" s="133" t="s">
        <v>89</v>
      </c>
      <c r="K15" s="267">
        <v>1</v>
      </c>
      <c r="L15" s="133">
        <v>0.05777007510109763</v>
      </c>
      <c r="M15" s="267" t="s">
        <v>89</v>
      </c>
      <c r="N15" s="133" t="s">
        <v>89</v>
      </c>
      <c r="O15" s="267" t="s">
        <v>89</v>
      </c>
      <c r="P15" s="133" t="s">
        <v>89</v>
      </c>
      <c r="Q15" s="267">
        <v>10</v>
      </c>
      <c r="R15" s="135">
        <v>0.21168501270110077</v>
      </c>
      <c r="S15" s="309">
        <v>8</v>
      </c>
      <c r="T15" s="312">
        <v>0.17687375635640062</v>
      </c>
      <c r="U15" s="371">
        <v>7</v>
      </c>
      <c r="V15" s="313">
        <v>0.14432989690721648</v>
      </c>
      <c r="W15" s="309" t="s">
        <v>89</v>
      </c>
      <c r="X15" s="312" t="s">
        <v>89</v>
      </c>
      <c r="Y15" s="371">
        <v>6</v>
      </c>
      <c r="Z15" s="313">
        <v>0.3059663437021928</v>
      </c>
      <c r="AA15" s="309">
        <v>12</v>
      </c>
      <c r="AB15" s="312">
        <v>0.35788845809722636</v>
      </c>
      <c r="AC15" s="371">
        <v>8</v>
      </c>
      <c r="AD15" s="313">
        <v>0.5602240896358543</v>
      </c>
      <c r="AE15" s="309">
        <v>4</v>
      </c>
      <c r="AF15" s="375">
        <v>0.13942140118508192</v>
      </c>
      <c r="AG15" s="372">
        <v>2</v>
      </c>
      <c r="AH15" s="314">
        <v>0.15735641227380015</v>
      </c>
    </row>
    <row r="16" spans="1:34" s="21" customFormat="1" ht="12" customHeight="1">
      <c r="A16" s="25" t="s">
        <v>546</v>
      </c>
      <c r="B16" s="26" t="s">
        <v>482</v>
      </c>
      <c r="C16" s="26"/>
      <c r="D16" s="23"/>
      <c r="E16" s="266">
        <v>7027</v>
      </c>
      <c r="F16" s="133">
        <v>10.879729980801388</v>
      </c>
      <c r="G16" s="266">
        <v>3830</v>
      </c>
      <c r="H16" s="133">
        <v>12.047813777917584</v>
      </c>
      <c r="I16" s="266">
        <v>194</v>
      </c>
      <c r="J16" s="133">
        <v>15.619967793880837</v>
      </c>
      <c r="K16" s="267">
        <v>300</v>
      </c>
      <c r="L16" s="133">
        <v>17.33102253032929</v>
      </c>
      <c r="M16" s="267">
        <v>115</v>
      </c>
      <c r="N16" s="133">
        <v>13.838748495788206</v>
      </c>
      <c r="O16" s="267">
        <v>133</v>
      </c>
      <c r="P16" s="133">
        <v>14.103923647932131</v>
      </c>
      <c r="Q16" s="267">
        <v>459</v>
      </c>
      <c r="R16" s="135">
        <v>9.716342082980525</v>
      </c>
      <c r="S16" s="309">
        <v>396</v>
      </c>
      <c r="T16" s="312">
        <v>8.75525093964183</v>
      </c>
      <c r="U16" s="371">
        <v>556</v>
      </c>
      <c r="V16" s="313">
        <v>11.463917525773196</v>
      </c>
      <c r="W16" s="309">
        <v>208</v>
      </c>
      <c r="X16" s="312">
        <v>10.077519379844961</v>
      </c>
      <c r="Y16" s="371">
        <v>195</v>
      </c>
      <c r="Z16" s="313">
        <v>9.943906170321265</v>
      </c>
      <c r="AA16" s="309">
        <v>444</v>
      </c>
      <c r="AB16" s="312">
        <v>13.241872949597374</v>
      </c>
      <c r="AC16" s="371">
        <v>190</v>
      </c>
      <c r="AD16" s="313">
        <v>13.305322128851541</v>
      </c>
      <c r="AE16" s="309">
        <v>408</v>
      </c>
      <c r="AF16" s="375">
        <v>14.220982920878356</v>
      </c>
      <c r="AG16" s="372">
        <v>232</v>
      </c>
      <c r="AH16" s="314">
        <v>18.25334382376082</v>
      </c>
    </row>
    <row r="17" spans="1:34" s="21" customFormat="1" ht="12" customHeight="1">
      <c r="A17" s="25" t="s">
        <v>547</v>
      </c>
      <c r="B17" s="26" t="s">
        <v>483</v>
      </c>
      <c r="C17" s="26"/>
      <c r="D17" s="23"/>
      <c r="E17" s="266">
        <v>10470</v>
      </c>
      <c r="F17" s="133">
        <v>16.210441568093145</v>
      </c>
      <c r="G17" s="266">
        <v>6521</v>
      </c>
      <c r="H17" s="133">
        <v>20.512739855300406</v>
      </c>
      <c r="I17" s="266">
        <v>152</v>
      </c>
      <c r="J17" s="133">
        <v>12.238325281803544</v>
      </c>
      <c r="K17" s="267">
        <v>246</v>
      </c>
      <c r="L17" s="133">
        <v>14.211438474870016</v>
      </c>
      <c r="M17" s="267">
        <v>101</v>
      </c>
      <c r="N17" s="133">
        <v>12.154031287605296</v>
      </c>
      <c r="O17" s="267">
        <v>94</v>
      </c>
      <c r="P17" s="133">
        <v>9.968186638388122</v>
      </c>
      <c r="Q17" s="267">
        <v>1239</v>
      </c>
      <c r="R17" s="135">
        <v>26.227773073666384</v>
      </c>
      <c r="S17" s="309">
        <v>1183</v>
      </c>
      <c r="T17" s="312">
        <v>26.155206721202738</v>
      </c>
      <c r="U17" s="371">
        <v>1118</v>
      </c>
      <c r="V17" s="313">
        <v>23.051546391752577</v>
      </c>
      <c r="W17" s="309">
        <v>385</v>
      </c>
      <c r="X17" s="312">
        <v>18.6531007751938</v>
      </c>
      <c r="Y17" s="371">
        <v>478</v>
      </c>
      <c r="Z17" s="313">
        <v>24.375318714941358</v>
      </c>
      <c r="AA17" s="309">
        <v>663</v>
      </c>
      <c r="AB17" s="312">
        <v>19.773337309871756</v>
      </c>
      <c r="AC17" s="371">
        <v>213</v>
      </c>
      <c r="AD17" s="313">
        <v>14.915966386554622</v>
      </c>
      <c r="AE17" s="309">
        <v>491</v>
      </c>
      <c r="AF17" s="375">
        <v>17.113976995468803</v>
      </c>
      <c r="AG17" s="372">
        <v>158</v>
      </c>
      <c r="AH17" s="314">
        <v>12.431156569630213</v>
      </c>
    </row>
    <row r="18" spans="1:34" s="21" customFormat="1" ht="18" customHeight="1">
      <c r="A18" s="25" t="s">
        <v>375</v>
      </c>
      <c r="B18" s="26"/>
      <c r="C18" s="26"/>
      <c r="D18" s="23"/>
      <c r="E18" s="266">
        <v>44334</v>
      </c>
      <c r="F18" s="133">
        <v>68.6412336656964</v>
      </c>
      <c r="G18" s="266">
        <v>17942</v>
      </c>
      <c r="H18" s="133">
        <v>56.4391318024536</v>
      </c>
      <c r="I18" s="266">
        <v>645</v>
      </c>
      <c r="J18" s="133">
        <v>51.93236714975845</v>
      </c>
      <c r="K18" s="266">
        <v>997</v>
      </c>
      <c r="L18" s="133">
        <v>57.596764875794335</v>
      </c>
      <c r="M18" s="266">
        <v>386</v>
      </c>
      <c r="N18" s="133">
        <v>46.450060168471715</v>
      </c>
      <c r="O18" s="266">
        <v>512</v>
      </c>
      <c r="P18" s="133">
        <v>54.2948038176034</v>
      </c>
      <c r="Q18" s="267">
        <v>2629</v>
      </c>
      <c r="R18" s="135">
        <v>55.65198983911939</v>
      </c>
      <c r="S18" s="315">
        <v>2712</v>
      </c>
      <c r="T18" s="312">
        <v>59.960203404819815</v>
      </c>
      <c r="U18" s="371">
        <v>2753</v>
      </c>
      <c r="V18" s="313">
        <v>56.76288659793814</v>
      </c>
      <c r="W18" s="315">
        <v>1124</v>
      </c>
      <c r="X18" s="312">
        <v>54.45736434108527</v>
      </c>
      <c r="Y18" s="371">
        <v>1077</v>
      </c>
      <c r="Z18" s="313">
        <v>54.9209586945436</v>
      </c>
      <c r="AA18" s="315">
        <v>1892</v>
      </c>
      <c r="AB18" s="312">
        <v>56.42708022666268</v>
      </c>
      <c r="AC18" s="371">
        <v>821</v>
      </c>
      <c r="AD18" s="313">
        <v>57.49299719887955</v>
      </c>
      <c r="AE18" s="315">
        <v>1645</v>
      </c>
      <c r="AF18" s="375">
        <v>57.33705123736493</v>
      </c>
      <c r="AG18" s="372">
        <v>749</v>
      </c>
      <c r="AH18" s="314">
        <v>58.929976396538166</v>
      </c>
    </row>
    <row r="19" spans="1:34" s="21" customFormat="1" ht="12" customHeight="1">
      <c r="A19" s="25" t="s">
        <v>548</v>
      </c>
      <c r="B19" s="26" t="s">
        <v>549</v>
      </c>
      <c r="C19" s="26"/>
      <c r="D19" s="23"/>
      <c r="E19" s="266">
        <v>477</v>
      </c>
      <c r="F19" s="133">
        <v>0.7385272806094011</v>
      </c>
      <c r="G19" s="266">
        <v>99</v>
      </c>
      <c r="H19" s="133">
        <v>0.31141868512110726</v>
      </c>
      <c r="I19" s="266">
        <v>3</v>
      </c>
      <c r="J19" s="133">
        <v>0.24154589371980675</v>
      </c>
      <c r="K19" s="267">
        <v>5</v>
      </c>
      <c r="L19" s="133">
        <v>0.28885037550548814</v>
      </c>
      <c r="M19" s="267">
        <v>2</v>
      </c>
      <c r="N19" s="133">
        <v>0.24067388688327318</v>
      </c>
      <c r="O19" s="267">
        <v>3</v>
      </c>
      <c r="P19" s="133">
        <v>0.31813361611877</v>
      </c>
      <c r="Q19" s="267">
        <v>16</v>
      </c>
      <c r="R19" s="135">
        <v>0.3386960203217612</v>
      </c>
      <c r="S19" s="315">
        <v>10</v>
      </c>
      <c r="T19" s="312">
        <v>0.2210921954455008</v>
      </c>
      <c r="U19" s="371">
        <v>15</v>
      </c>
      <c r="V19" s="313">
        <v>0.30927835051546393</v>
      </c>
      <c r="W19" s="315">
        <v>7</v>
      </c>
      <c r="X19" s="312">
        <v>0.3391472868217054</v>
      </c>
      <c r="Y19" s="371">
        <v>5</v>
      </c>
      <c r="Z19" s="313">
        <v>0.25497195308516063</v>
      </c>
      <c r="AA19" s="315">
        <v>14</v>
      </c>
      <c r="AB19" s="312">
        <v>0.41753653444676403</v>
      </c>
      <c r="AC19" s="371">
        <v>2</v>
      </c>
      <c r="AD19" s="313">
        <v>0.1400560224089636</v>
      </c>
      <c r="AE19" s="315">
        <v>11</v>
      </c>
      <c r="AF19" s="375">
        <v>0.3834088532589752</v>
      </c>
      <c r="AG19" s="372">
        <v>6</v>
      </c>
      <c r="AH19" s="314">
        <v>0.47206923682140045</v>
      </c>
    </row>
    <row r="20" spans="1:34" s="21" customFormat="1" ht="12" customHeight="1">
      <c r="A20" s="25" t="s">
        <v>550</v>
      </c>
      <c r="B20" s="26" t="s">
        <v>484</v>
      </c>
      <c r="C20" s="26"/>
      <c r="D20" s="23"/>
      <c r="E20" s="266">
        <v>551</v>
      </c>
      <c r="F20" s="133">
        <v>0.8530996469932495</v>
      </c>
      <c r="G20" s="266">
        <v>160</v>
      </c>
      <c r="H20" s="133">
        <v>0.5033029254482542</v>
      </c>
      <c r="I20" s="266">
        <v>2</v>
      </c>
      <c r="J20" s="133">
        <v>0.1610305958132045</v>
      </c>
      <c r="K20" s="267">
        <v>9</v>
      </c>
      <c r="L20" s="133">
        <v>0.5199306759098787</v>
      </c>
      <c r="M20" s="267">
        <v>1</v>
      </c>
      <c r="N20" s="133">
        <v>0.12033694344163659</v>
      </c>
      <c r="O20" s="267">
        <v>5</v>
      </c>
      <c r="P20" s="133">
        <v>0.5302226935312832</v>
      </c>
      <c r="Q20" s="267">
        <v>30</v>
      </c>
      <c r="R20" s="135">
        <v>0.6350550381033023</v>
      </c>
      <c r="S20" s="315">
        <v>31</v>
      </c>
      <c r="T20" s="312">
        <v>0.6853858058810525</v>
      </c>
      <c r="U20" s="371">
        <v>22</v>
      </c>
      <c r="V20" s="313">
        <v>0.4536082474226804</v>
      </c>
      <c r="W20" s="315">
        <v>17</v>
      </c>
      <c r="X20" s="312">
        <v>0.8236434108527133</v>
      </c>
      <c r="Y20" s="371">
        <v>6</v>
      </c>
      <c r="Z20" s="313">
        <v>0.3059663437021928</v>
      </c>
      <c r="AA20" s="315">
        <v>21</v>
      </c>
      <c r="AB20" s="312">
        <v>0.6263048016701461</v>
      </c>
      <c r="AC20" s="371">
        <v>5</v>
      </c>
      <c r="AD20" s="313">
        <v>0.350140056022409</v>
      </c>
      <c r="AE20" s="315">
        <v>11</v>
      </c>
      <c r="AF20" s="375">
        <v>0.3834088532589752</v>
      </c>
      <c r="AG20" s="372" t="s">
        <v>89</v>
      </c>
      <c r="AH20" s="314" t="s">
        <v>89</v>
      </c>
    </row>
    <row r="21" spans="1:34" s="21" customFormat="1" ht="12" customHeight="1">
      <c r="A21" s="25" t="s">
        <v>551</v>
      </c>
      <c r="B21" s="26" t="s">
        <v>519</v>
      </c>
      <c r="C21" s="26"/>
      <c r="D21" s="23"/>
      <c r="E21" s="266">
        <v>2657</v>
      </c>
      <c r="F21" s="133">
        <v>4.113767263268719</v>
      </c>
      <c r="G21" s="266">
        <v>1351</v>
      </c>
      <c r="H21" s="133">
        <v>4.249764076753696</v>
      </c>
      <c r="I21" s="266">
        <v>44</v>
      </c>
      <c r="J21" s="133">
        <v>3.542673107890499</v>
      </c>
      <c r="K21" s="267">
        <v>56</v>
      </c>
      <c r="L21" s="133">
        <v>3.2351242056614673</v>
      </c>
      <c r="M21" s="267">
        <v>19</v>
      </c>
      <c r="N21" s="133">
        <v>2.286401925391095</v>
      </c>
      <c r="O21" s="267">
        <v>28</v>
      </c>
      <c r="P21" s="133">
        <v>2.9692470837751856</v>
      </c>
      <c r="Q21" s="267">
        <v>203</v>
      </c>
      <c r="R21" s="135">
        <v>4.297205757832345</v>
      </c>
      <c r="S21" s="315">
        <v>221</v>
      </c>
      <c r="T21" s="312">
        <v>4.886137519345567</v>
      </c>
      <c r="U21" s="371">
        <v>281</v>
      </c>
      <c r="V21" s="313">
        <v>5.793814432989691</v>
      </c>
      <c r="W21" s="315">
        <v>86</v>
      </c>
      <c r="X21" s="312">
        <v>4.166666666666666</v>
      </c>
      <c r="Y21" s="371">
        <v>65</v>
      </c>
      <c r="Z21" s="313">
        <v>3.314635390107088</v>
      </c>
      <c r="AA21" s="315">
        <v>119</v>
      </c>
      <c r="AB21" s="312">
        <v>3.549060542797495</v>
      </c>
      <c r="AC21" s="371">
        <v>52</v>
      </c>
      <c r="AD21" s="313">
        <v>3.6414565826330536</v>
      </c>
      <c r="AE21" s="315">
        <v>118</v>
      </c>
      <c r="AF21" s="375">
        <v>4.112931334959916</v>
      </c>
      <c r="AG21" s="372">
        <v>59</v>
      </c>
      <c r="AH21" s="314">
        <v>4.642014162077104</v>
      </c>
    </row>
    <row r="22" spans="1:34" s="21" customFormat="1" ht="12" customHeight="1">
      <c r="A22" s="25" t="s">
        <v>552</v>
      </c>
      <c r="B22" s="26" t="s">
        <v>498</v>
      </c>
      <c r="C22" s="26"/>
      <c r="D22" s="23"/>
      <c r="E22" s="266">
        <v>10472</v>
      </c>
      <c r="F22" s="133">
        <v>16.21353811853595</v>
      </c>
      <c r="G22" s="266">
        <v>4034</v>
      </c>
      <c r="H22" s="133">
        <v>12.689525007864107</v>
      </c>
      <c r="I22" s="266">
        <v>137</v>
      </c>
      <c r="J22" s="133">
        <v>11.03059581320451</v>
      </c>
      <c r="K22" s="267">
        <v>230</v>
      </c>
      <c r="L22" s="133">
        <v>13.287117273252456</v>
      </c>
      <c r="M22" s="267">
        <v>80</v>
      </c>
      <c r="N22" s="133">
        <v>9.626955475330927</v>
      </c>
      <c r="O22" s="267">
        <v>112</v>
      </c>
      <c r="P22" s="133">
        <v>11.876988335100743</v>
      </c>
      <c r="Q22" s="267">
        <v>637</v>
      </c>
      <c r="R22" s="135">
        <v>13.48433530906012</v>
      </c>
      <c r="S22" s="315">
        <v>614</v>
      </c>
      <c r="T22" s="312">
        <v>13.575060800353747</v>
      </c>
      <c r="U22" s="371">
        <v>617</v>
      </c>
      <c r="V22" s="313">
        <v>12.721649484536082</v>
      </c>
      <c r="W22" s="315">
        <v>235</v>
      </c>
      <c r="X22" s="312">
        <v>11.385658914728682</v>
      </c>
      <c r="Y22" s="371">
        <v>214</v>
      </c>
      <c r="Z22" s="313">
        <v>10.912799592044875</v>
      </c>
      <c r="AA22" s="315">
        <v>435</v>
      </c>
      <c r="AB22" s="312">
        <v>12.973456606024456</v>
      </c>
      <c r="AC22" s="371">
        <v>192</v>
      </c>
      <c r="AD22" s="313">
        <v>13.445378151260504</v>
      </c>
      <c r="AE22" s="315">
        <v>361</v>
      </c>
      <c r="AF22" s="375">
        <v>12.582781456953644</v>
      </c>
      <c r="AG22" s="372">
        <v>170</v>
      </c>
      <c r="AH22" s="314">
        <v>13.375295043273013</v>
      </c>
    </row>
    <row r="23" spans="1:34" s="21" customFormat="1" ht="12" customHeight="1">
      <c r="A23" s="25" t="s">
        <v>553</v>
      </c>
      <c r="B23" s="26" t="s">
        <v>521</v>
      </c>
      <c r="C23" s="26"/>
      <c r="D23" s="23"/>
      <c r="E23" s="266">
        <v>1221</v>
      </c>
      <c r="F23" s="133">
        <v>1.8904440453334985</v>
      </c>
      <c r="G23" s="266">
        <v>331</v>
      </c>
      <c r="H23" s="133">
        <v>1.0412079270210757</v>
      </c>
      <c r="I23" s="266">
        <v>8</v>
      </c>
      <c r="J23" s="133">
        <v>0.644122383252818</v>
      </c>
      <c r="K23" s="267">
        <v>20</v>
      </c>
      <c r="L23" s="133">
        <v>1.1554015020219526</v>
      </c>
      <c r="M23" s="267">
        <v>6</v>
      </c>
      <c r="N23" s="133">
        <v>0.7220216606498195</v>
      </c>
      <c r="O23" s="267">
        <v>7</v>
      </c>
      <c r="P23" s="133">
        <v>0.7423117709437964</v>
      </c>
      <c r="Q23" s="267">
        <v>46</v>
      </c>
      <c r="R23" s="135">
        <v>0.9737510584250635</v>
      </c>
      <c r="S23" s="315">
        <v>56</v>
      </c>
      <c r="T23" s="312">
        <v>1.2381162944948043</v>
      </c>
      <c r="U23" s="371">
        <v>49</v>
      </c>
      <c r="V23" s="313">
        <v>1.0103092783505154</v>
      </c>
      <c r="W23" s="315">
        <v>16</v>
      </c>
      <c r="X23" s="312">
        <v>0.7751937984496124</v>
      </c>
      <c r="Y23" s="371">
        <v>24</v>
      </c>
      <c r="Z23" s="313">
        <v>1.2238653748087711</v>
      </c>
      <c r="AA23" s="315">
        <v>46</v>
      </c>
      <c r="AB23" s="312">
        <v>1.3719057560393677</v>
      </c>
      <c r="AC23" s="371">
        <v>18</v>
      </c>
      <c r="AD23" s="313">
        <v>1.2605042016806722</v>
      </c>
      <c r="AE23" s="315">
        <v>28</v>
      </c>
      <c r="AF23" s="375">
        <v>0.9759498082955734</v>
      </c>
      <c r="AG23" s="372">
        <v>7</v>
      </c>
      <c r="AH23" s="314">
        <v>0.5507474429583006</v>
      </c>
    </row>
    <row r="24" spans="1:34" s="21" customFormat="1" ht="12" customHeight="1">
      <c r="A24" s="25" t="s">
        <v>554</v>
      </c>
      <c r="B24" s="26" t="s">
        <v>555</v>
      </c>
      <c r="C24" s="26"/>
      <c r="D24" s="23"/>
      <c r="E24" s="266">
        <v>808</v>
      </c>
      <c r="F24" s="133">
        <v>1.2510063788939123</v>
      </c>
      <c r="G24" s="266">
        <v>233</v>
      </c>
      <c r="H24" s="133">
        <v>0.7329348851840201</v>
      </c>
      <c r="I24" s="266">
        <v>3</v>
      </c>
      <c r="J24" s="133">
        <v>0.24154589371980675</v>
      </c>
      <c r="K24" s="267">
        <v>12</v>
      </c>
      <c r="L24" s="133">
        <v>0.6932409012131715</v>
      </c>
      <c r="M24" s="271" t="s">
        <v>89</v>
      </c>
      <c r="N24" s="133" t="s">
        <v>89</v>
      </c>
      <c r="O24" s="267">
        <v>1</v>
      </c>
      <c r="P24" s="133">
        <v>0.10604453870625664</v>
      </c>
      <c r="Q24" s="267">
        <v>33</v>
      </c>
      <c r="R24" s="135">
        <v>0.6985605419136325</v>
      </c>
      <c r="S24" s="309">
        <v>38</v>
      </c>
      <c r="T24" s="312">
        <v>0.840150342692903</v>
      </c>
      <c r="U24" s="371">
        <v>46</v>
      </c>
      <c r="V24" s="313">
        <v>0.9484536082474228</v>
      </c>
      <c r="W24" s="309">
        <v>9</v>
      </c>
      <c r="X24" s="312">
        <v>0.436046511627907</v>
      </c>
      <c r="Y24" s="371">
        <v>11</v>
      </c>
      <c r="Z24" s="313">
        <v>0.5609382967873533</v>
      </c>
      <c r="AA24" s="309">
        <v>28</v>
      </c>
      <c r="AB24" s="312">
        <v>0.8350730688935281</v>
      </c>
      <c r="AC24" s="371">
        <v>9</v>
      </c>
      <c r="AD24" s="313">
        <v>0.6302521008403361</v>
      </c>
      <c r="AE24" s="309">
        <v>25</v>
      </c>
      <c r="AF24" s="375">
        <v>0.871383757406762</v>
      </c>
      <c r="AG24" s="372">
        <v>18</v>
      </c>
      <c r="AH24" s="314">
        <v>1.4162077104642015</v>
      </c>
    </row>
    <row r="25" spans="1:34" s="21" customFormat="1" ht="12" customHeight="1">
      <c r="A25" s="25" t="s">
        <v>556</v>
      </c>
      <c r="B25" s="26" t="s">
        <v>525</v>
      </c>
      <c r="C25" s="26"/>
      <c r="D25" s="23"/>
      <c r="E25" s="266">
        <v>1896</v>
      </c>
      <c r="F25" s="133">
        <v>2.9355298197807644</v>
      </c>
      <c r="G25" s="266">
        <v>501</v>
      </c>
      <c r="H25" s="133">
        <v>1.5759672853098459</v>
      </c>
      <c r="I25" s="266">
        <v>16</v>
      </c>
      <c r="J25" s="133">
        <v>1.288244766505636</v>
      </c>
      <c r="K25" s="267">
        <v>26</v>
      </c>
      <c r="L25" s="133">
        <v>1.5020219526285385</v>
      </c>
      <c r="M25" s="267">
        <v>8</v>
      </c>
      <c r="N25" s="133">
        <v>0.9626955475330927</v>
      </c>
      <c r="O25" s="267">
        <v>11</v>
      </c>
      <c r="P25" s="133">
        <v>1.166489925768823</v>
      </c>
      <c r="Q25" s="267">
        <v>62</v>
      </c>
      <c r="R25" s="135">
        <v>1.3124470787468248</v>
      </c>
      <c r="S25" s="309">
        <v>80</v>
      </c>
      <c r="T25" s="312">
        <v>1.7687375635640064</v>
      </c>
      <c r="U25" s="371">
        <v>84</v>
      </c>
      <c r="V25" s="312">
        <v>1.731958762886598</v>
      </c>
      <c r="W25" s="309">
        <v>21</v>
      </c>
      <c r="X25" s="312">
        <v>1.0174418604651163</v>
      </c>
      <c r="Y25" s="371">
        <v>27</v>
      </c>
      <c r="Z25" s="312">
        <v>1.3768485466598674</v>
      </c>
      <c r="AA25" s="309">
        <v>53</v>
      </c>
      <c r="AB25" s="312">
        <v>1.5806740232627496</v>
      </c>
      <c r="AC25" s="371">
        <v>31</v>
      </c>
      <c r="AD25" s="312">
        <v>2.1708683473389354</v>
      </c>
      <c r="AE25" s="309">
        <v>71</v>
      </c>
      <c r="AF25" s="375">
        <v>2.474729871035204</v>
      </c>
      <c r="AG25" s="372">
        <v>11</v>
      </c>
      <c r="AH25" s="314">
        <v>0.865460267505901</v>
      </c>
    </row>
    <row r="26" spans="1:34" s="21" customFormat="1" ht="12" customHeight="1">
      <c r="A26" s="25" t="s">
        <v>557</v>
      </c>
      <c r="B26" s="26" t="s">
        <v>558</v>
      </c>
      <c r="C26" s="26"/>
      <c r="D26" s="23"/>
      <c r="E26" s="273">
        <v>3667</v>
      </c>
      <c r="F26" s="133">
        <v>5.677525236886108</v>
      </c>
      <c r="G26" s="266">
        <v>1376</v>
      </c>
      <c r="H26" s="133">
        <v>4.328405158854986</v>
      </c>
      <c r="I26" s="266">
        <v>54</v>
      </c>
      <c r="J26" s="133">
        <v>4.3478260869565215</v>
      </c>
      <c r="K26" s="273">
        <v>61</v>
      </c>
      <c r="L26" s="133">
        <v>3.5239745811669554</v>
      </c>
      <c r="M26" s="267">
        <v>29</v>
      </c>
      <c r="N26" s="133">
        <v>3.489771359807461</v>
      </c>
      <c r="O26" s="267">
        <v>49</v>
      </c>
      <c r="P26" s="133">
        <v>5.1961823966065745</v>
      </c>
      <c r="Q26" s="267">
        <v>207</v>
      </c>
      <c r="R26" s="135">
        <v>4.381879762912786</v>
      </c>
      <c r="S26" s="309">
        <v>243</v>
      </c>
      <c r="T26" s="312">
        <v>5.372540349325669</v>
      </c>
      <c r="U26" s="371">
        <v>185</v>
      </c>
      <c r="V26" s="312">
        <v>3.814432989690722</v>
      </c>
      <c r="W26" s="309">
        <v>62</v>
      </c>
      <c r="X26" s="312">
        <v>3.003875968992248</v>
      </c>
      <c r="Y26" s="371">
        <v>107</v>
      </c>
      <c r="Z26" s="312">
        <v>5.4563997960224375</v>
      </c>
      <c r="AA26" s="309">
        <v>134</v>
      </c>
      <c r="AB26" s="312">
        <v>3.996421115419028</v>
      </c>
      <c r="AC26" s="371">
        <v>55</v>
      </c>
      <c r="AD26" s="312">
        <v>3.8515406162464987</v>
      </c>
      <c r="AE26" s="309">
        <v>103</v>
      </c>
      <c r="AF26" s="375">
        <v>3.590101080515859</v>
      </c>
      <c r="AG26" s="372">
        <v>87</v>
      </c>
      <c r="AH26" s="314">
        <v>6.845003933910307</v>
      </c>
    </row>
    <row r="27" spans="1:34" s="21" customFormat="1" ht="12" customHeight="1">
      <c r="A27" s="25" t="s">
        <v>559</v>
      </c>
      <c r="B27" s="26" t="s">
        <v>528</v>
      </c>
      <c r="C27" s="26"/>
      <c r="D27" s="23"/>
      <c r="E27" s="273">
        <v>2421</v>
      </c>
      <c r="F27" s="133">
        <v>3.7483743110175265</v>
      </c>
      <c r="G27" s="266">
        <v>1101</v>
      </c>
      <c r="H27" s="133">
        <v>3.463353255740799</v>
      </c>
      <c r="I27" s="266">
        <v>24</v>
      </c>
      <c r="J27" s="133">
        <v>1.932367149758454</v>
      </c>
      <c r="K27" s="273">
        <v>54</v>
      </c>
      <c r="L27" s="133">
        <v>3.119584055459272</v>
      </c>
      <c r="M27" s="267">
        <v>15</v>
      </c>
      <c r="N27" s="133">
        <v>1.8050541516245486</v>
      </c>
      <c r="O27" s="267">
        <v>34</v>
      </c>
      <c r="P27" s="133">
        <v>3.6055143160127257</v>
      </c>
      <c r="Q27" s="267">
        <v>213</v>
      </c>
      <c r="R27" s="135">
        <v>4.508890770533446</v>
      </c>
      <c r="S27" s="309">
        <v>180</v>
      </c>
      <c r="T27" s="312">
        <v>3.9796595180190137</v>
      </c>
      <c r="U27" s="371">
        <v>134</v>
      </c>
      <c r="V27" s="312">
        <v>2.7628865979381443</v>
      </c>
      <c r="W27" s="309">
        <v>63</v>
      </c>
      <c r="X27" s="312">
        <v>3.0523255813953485</v>
      </c>
      <c r="Y27" s="371">
        <v>98</v>
      </c>
      <c r="Z27" s="312">
        <v>4.997450280469148</v>
      </c>
      <c r="AA27" s="309">
        <v>100</v>
      </c>
      <c r="AB27" s="312">
        <v>2.9824038174768863</v>
      </c>
      <c r="AC27" s="371">
        <v>41</v>
      </c>
      <c r="AD27" s="312">
        <v>2.8711484593837535</v>
      </c>
      <c r="AE27" s="309">
        <v>78</v>
      </c>
      <c r="AF27" s="375">
        <v>2.718717323109097</v>
      </c>
      <c r="AG27" s="372">
        <v>67</v>
      </c>
      <c r="AH27" s="314">
        <v>5.271439811172305</v>
      </c>
    </row>
    <row r="28" spans="1:34" s="21" customFormat="1" ht="12" customHeight="1">
      <c r="A28" s="25" t="s">
        <v>560</v>
      </c>
      <c r="B28" s="26" t="s">
        <v>507</v>
      </c>
      <c r="C28" s="26"/>
      <c r="D28" s="23"/>
      <c r="E28" s="273">
        <v>3613</v>
      </c>
      <c r="F28" s="133">
        <v>5.593918374930327</v>
      </c>
      <c r="G28" s="266">
        <v>980</v>
      </c>
      <c r="H28" s="133">
        <v>3.0827304183705566</v>
      </c>
      <c r="I28" s="266">
        <v>43</v>
      </c>
      <c r="J28" s="133">
        <v>3.462157809983897</v>
      </c>
      <c r="K28" s="273">
        <v>41</v>
      </c>
      <c r="L28" s="133">
        <v>2.368573079145003</v>
      </c>
      <c r="M28" s="267">
        <v>15</v>
      </c>
      <c r="N28" s="133">
        <v>1.8050541516245486</v>
      </c>
      <c r="O28" s="267">
        <v>22</v>
      </c>
      <c r="P28" s="133">
        <v>2.332979851537646</v>
      </c>
      <c r="Q28" s="267">
        <v>125</v>
      </c>
      <c r="R28" s="135">
        <v>2.6460626587637597</v>
      </c>
      <c r="S28" s="309">
        <v>160</v>
      </c>
      <c r="T28" s="312">
        <v>3.5374751271280127</v>
      </c>
      <c r="U28" s="371">
        <v>157</v>
      </c>
      <c r="V28" s="313">
        <v>3.2371134020618557</v>
      </c>
      <c r="W28" s="309">
        <v>72</v>
      </c>
      <c r="X28" s="312">
        <v>3.488372093023256</v>
      </c>
      <c r="Y28" s="371">
        <v>55</v>
      </c>
      <c r="Z28" s="313">
        <v>2.8046914839367667</v>
      </c>
      <c r="AA28" s="309">
        <v>120</v>
      </c>
      <c r="AB28" s="312">
        <v>3.5788845809722636</v>
      </c>
      <c r="AC28" s="371">
        <v>34</v>
      </c>
      <c r="AD28" s="313">
        <v>2.380952380952381</v>
      </c>
      <c r="AE28" s="309">
        <v>101</v>
      </c>
      <c r="AF28" s="375">
        <v>3.520390379923318</v>
      </c>
      <c r="AG28" s="372">
        <v>35</v>
      </c>
      <c r="AH28" s="314">
        <v>2.753737214791503</v>
      </c>
    </row>
    <row r="29" spans="1:34" s="21" customFormat="1" ht="12" customHeight="1">
      <c r="A29" s="25" t="s">
        <v>561</v>
      </c>
      <c r="B29" s="26" t="s">
        <v>505</v>
      </c>
      <c r="C29" s="26"/>
      <c r="D29" s="23"/>
      <c r="E29" s="273">
        <v>9195</v>
      </c>
      <c r="F29" s="133">
        <v>14.236390660803863</v>
      </c>
      <c r="G29" s="266">
        <v>4453</v>
      </c>
      <c r="H29" s="133">
        <v>14.007549543881723</v>
      </c>
      <c r="I29" s="266">
        <v>150</v>
      </c>
      <c r="J29" s="133">
        <v>12.077294685990339</v>
      </c>
      <c r="K29" s="273">
        <v>289</v>
      </c>
      <c r="L29" s="133">
        <v>16.695551704217216</v>
      </c>
      <c r="M29" s="267">
        <v>118</v>
      </c>
      <c r="N29" s="133">
        <v>14.199759326113117</v>
      </c>
      <c r="O29" s="267">
        <v>126</v>
      </c>
      <c r="P29" s="133">
        <v>13.361611876988336</v>
      </c>
      <c r="Q29" s="267">
        <v>610</v>
      </c>
      <c r="R29" s="135">
        <v>12.912785774767146</v>
      </c>
      <c r="S29" s="309">
        <v>668</v>
      </c>
      <c r="T29" s="312">
        <v>14.768958655759452</v>
      </c>
      <c r="U29" s="371">
        <v>677</v>
      </c>
      <c r="V29" s="313">
        <v>13.958762886597938</v>
      </c>
      <c r="W29" s="309">
        <v>283</v>
      </c>
      <c r="X29" s="312">
        <v>13.71124031007752</v>
      </c>
      <c r="Y29" s="371">
        <v>253</v>
      </c>
      <c r="Z29" s="313">
        <v>12.901580826109127</v>
      </c>
      <c r="AA29" s="309">
        <v>485</v>
      </c>
      <c r="AB29" s="312">
        <v>14.464658514762899</v>
      </c>
      <c r="AC29" s="371">
        <v>212</v>
      </c>
      <c r="AD29" s="313">
        <v>14.84593837535014</v>
      </c>
      <c r="AE29" s="309">
        <v>406</v>
      </c>
      <c r="AF29" s="375">
        <v>14.151272220285813</v>
      </c>
      <c r="AG29" s="372">
        <v>176</v>
      </c>
      <c r="AH29" s="314">
        <v>13.847364280094416</v>
      </c>
    </row>
    <row r="30" spans="1:34" s="21" customFormat="1" ht="12" customHeight="1">
      <c r="A30" s="25" t="s">
        <v>563</v>
      </c>
      <c r="B30" s="26" t="s">
        <v>487</v>
      </c>
      <c r="C30" s="26"/>
      <c r="D30" s="23"/>
      <c r="E30" s="273">
        <v>856</v>
      </c>
      <c r="F30" s="133">
        <v>1.3253235895212732</v>
      </c>
      <c r="G30" s="266">
        <v>679</v>
      </c>
      <c r="H30" s="133">
        <v>2.1358917898710286</v>
      </c>
      <c r="I30" s="266">
        <v>43</v>
      </c>
      <c r="J30" s="133">
        <v>3.462157809983897</v>
      </c>
      <c r="K30" s="273">
        <v>34</v>
      </c>
      <c r="L30" s="133">
        <v>1.9641825534373194</v>
      </c>
      <c r="M30" s="267">
        <v>26</v>
      </c>
      <c r="N30" s="133">
        <v>3.1287605294825513</v>
      </c>
      <c r="O30" s="267">
        <v>25</v>
      </c>
      <c r="P30" s="133">
        <v>2.651113467656416</v>
      </c>
      <c r="Q30" s="267">
        <v>101</v>
      </c>
      <c r="R30" s="135">
        <v>2.1380186282811176</v>
      </c>
      <c r="S30" s="309">
        <v>78</v>
      </c>
      <c r="T30" s="312">
        <v>1.724519124474906</v>
      </c>
      <c r="U30" s="371">
        <v>104</v>
      </c>
      <c r="V30" s="313">
        <v>2.1443298969072164</v>
      </c>
      <c r="W30" s="309">
        <v>67</v>
      </c>
      <c r="X30" s="312">
        <v>3.246124031007752</v>
      </c>
      <c r="Y30" s="371">
        <v>29</v>
      </c>
      <c r="Z30" s="313">
        <v>1.4788373278939317</v>
      </c>
      <c r="AA30" s="309">
        <v>66</v>
      </c>
      <c r="AB30" s="312">
        <v>1.9683865195347447</v>
      </c>
      <c r="AC30" s="371">
        <v>23</v>
      </c>
      <c r="AD30" s="313">
        <v>1.610644257703081</v>
      </c>
      <c r="AE30" s="309">
        <v>66</v>
      </c>
      <c r="AF30" s="375">
        <v>2.3004531195538513</v>
      </c>
      <c r="AG30" s="372">
        <v>17</v>
      </c>
      <c r="AH30" s="314">
        <v>1.3375295043273014</v>
      </c>
    </row>
    <row r="31" spans="1:34" s="21" customFormat="1" ht="12" customHeight="1">
      <c r="A31" s="25" t="s">
        <v>564</v>
      </c>
      <c r="B31" s="26" t="s">
        <v>533</v>
      </c>
      <c r="C31" s="26"/>
      <c r="D31" s="23"/>
      <c r="E31" s="273">
        <v>3363</v>
      </c>
      <c r="F31" s="133">
        <v>5.2068495695794885</v>
      </c>
      <c r="G31" s="266">
        <v>1659</v>
      </c>
      <c r="H31" s="133">
        <v>5.218622208241586</v>
      </c>
      <c r="I31" s="266">
        <v>74</v>
      </c>
      <c r="J31" s="133">
        <v>5.958132045088567</v>
      </c>
      <c r="K31" s="273">
        <v>87</v>
      </c>
      <c r="L31" s="133">
        <v>5.025996533795494</v>
      </c>
      <c r="M31" s="267">
        <v>38</v>
      </c>
      <c r="N31" s="133">
        <v>4.57280385078219</v>
      </c>
      <c r="O31" s="267">
        <v>50</v>
      </c>
      <c r="P31" s="133">
        <v>5.302226935312832</v>
      </c>
      <c r="Q31" s="267">
        <v>241</v>
      </c>
      <c r="R31" s="135">
        <v>5.101608806096528</v>
      </c>
      <c r="S31" s="309">
        <v>220</v>
      </c>
      <c r="T31" s="312">
        <v>4.864028299801017</v>
      </c>
      <c r="U31" s="371">
        <v>241</v>
      </c>
      <c r="V31" s="313">
        <v>4.969072164948454</v>
      </c>
      <c r="W31" s="309">
        <v>113</v>
      </c>
      <c r="X31" s="312">
        <v>5.474806201550388</v>
      </c>
      <c r="Y31" s="371">
        <v>117</v>
      </c>
      <c r="Z31" s="313">
        <v>5.966343702192759</v>
      </c>
      <c r="AA31" s="309">
        <v>164</v>
      </c>
      <c r="AB31" s="312">
        <v>4.891142260662094</v>
      </c>
      <c r="AC31" s="371">
        <v>92</v>
      </c>
      <c r="AD31" s="313">
        <v>6.442577030812324</v>
      </c>
      <c r="AE31" s="309">
        <v>170</v>
      </c>
      <c r="AF31" s="375">
        <v>5.925409550365981</v>
      </c>
      <c r="AG31" s="372">
        <v>52</v>
      </c>
      <c r="AH31" s="314">
        <v>4.091266719118805</v>
      </c>
    </row>
    <row r="32" spans="1:34" s="21" customFormat="1" ht="12" customHeight="1">
      <c r="A32" s="25" t="s">
        <v>565</v>
      </c>
      <c r="B32" s="26" t="s">
        <v>535</v>
      </c>
      <c r="C32" s="26"/>
      <c r="D32" s="23"/>
      <c r="E32" s="273">
        <v>3137</v>
      </c>
      <c r="F32" s="133">
        <v>4.85693936954233</v>
      </c>
      <c r="G32" s="266">
        <v>985</v>
      </c>
      <c r="H32" s="133">
        <v>3.098458634790815</v>
      </c>
      <c r="I32" s="266">
        <v>44</v>
      </c>
      <c r="J32" s="133">
        <v>3.542673107890499</v>
      </c>
      <c r="K32" s="273">
        <v>73</v>
      </c>
      <c r="L32" s="133">
        <v>4.217215482380127</v>
      </c>
      <c r="M32" s="267">
        <v>29</v>
      </c>
      <c r="N32" s="133">
        <v>3.489771359807461</v>
      </c>
      <c r="O32" s="267">
        <v>39</v>
      </c>
      <c r="P32" s="133">
        <v>4.135737009544008</v>
      </c>
      <c r="Q32" s="267">
        <v>105</v>
      </c>
      <c r="R32" s="135">
        <v>2.222692633361558</v>
      </c>
      <c r="S32" s="309">
        <v>113</v>
      </c>
      <c r="T32" s="312">
        <v>2.4983418085341587</v>
      </c>
      <c r="U32" s="371">
        <v>141</v>
      </c>
      <c r="V32" s="313">
        <v>2.9072164948453607</v>
      </c>
      <c r="W32" s="309">
        <v>73</v>
      </c>
      <c r="X32" s="312">
        <v>3.5368217054263567</v>
      </c>
      <c r="Y32" s="371">
        <v>66</v>
      </c>
      <c r="Z32" s="313">
        <v>3.3656297807241207</v>
      </c>
      <c r="AA32" s="309">
        <v>107</v>
      </c>
      <c r="AB32" s="312">
        <v>3.191172084700268</v>
      </c>
      <c r="AC32" s="371">
        <v>55</v>
      </c>
      <c r="AD32" s="313">
        <v>3.8515406162464987</v>
      </c>
      <c r="AE32" s="309">
        <v>96</v>
      </c>
      <c r="AF32" s="375">
        <v>3.346113628441966</v>
      </c>
      <c r="AG32" s="372">
        <v>44</v>
      </c>
      <c r="AH32" s="314">
        <v>3.461841070023604</v>
      </c>
    </row>
    <row r="33" spans="1:34" s="21" customFormat="1" ht="12" customHeight="1">
      <c r="A33" s="25" t="s">
        <v>566</v>
      </c>
      <c r="B33" s="26" t="s">
        <v>177</v>
      </c>
      <c r="C33" s="26"/>
      <c r="D33" s="23"/>
      <c r="E33" s="266">
        <v>973</v>
      </c>
      <c r="F33" s="133">
        <v>1.506471790425466</v>
      </c>
      <c r="G33" s="266">
        <v>282</v>
      </c>
      <c r="H33" s="133">
        <v>0.887071406102548</v>
      </c>
      <c r="I33" s="266">
        <v>11</v>
      </c>
      <c r="J33" s="133">
        <v>0.8856682769726247</v>
      </c>
      <c r="K33" s="267">
        <v>9</v>
      </c>
      <c r="L33" s="133">
        <v>0.5199306759098787</v>
      </c>
      <c r="M33" s="271" t="s">
        <v>89</v>
      </c>
      <c r="N33" s="133" t="s">
        <v>89</v>
      </c>
      <c r="O33" s="271">
        <v>5</v>
      </c>
      <c r="P33" s="133">
        <v>0.5302226935312832</v>
      </c>
      <c r="Q33" s="267">
        <v>45</v>
      </c>
      <c r="R33" s="135">
        <v>0.952582557154954</v>
      </c>
      <c r="S33" s="309">
        <v>45</v>
      </c>
      <c r="T33" s="312">
        <v>0.9949148795047534</v>
      </c>
      <c r="U33" s="371">
        <v>67</v>
      </c>
      <c r="V33" s="313">
        <v>1.3814432989690721</v>
      </c>
      <c r="W33" s="309">
        <v>15</v>
      </c>
      <c r="X33" s="312">
        <v>0.7267441860465116</v>
      </c>
      <c r="Y33" s="371">
        <v>7</v>
      </c>
      <c r="Z33" s="313">
        <v>0.35696073431922487</v>
      </c>
      <c r="AA33" s="309">
        <v>23</v>
      </c>
      <c r="AB33" s="312">
        <v>0.6859528780196839</v>
      </c>
      <c r="AC33" s="371">
        <v>14</v>
      </c>
      <c r="AD33" s="313">
        <v>0.9803921568627451</v>
      </c>
      <c r="AE33" s="309">
        <v>34</v>
      </c>
      <c r="AF33" s="375">
        <v>1.1850819100731962</v>
      </c>
      <c r="AG33" s="372">
        <v>7</v>
      </c>
      <c r="AH33" s="314">
        <v>0.550747442958301</v>
      </c>
    </row>
    <row r="34" spans="1:34" s="21" customFormat="1" ht="18" customHeight="1">
      <c r="A34" s="25" t="s">
        <v>388</v>
      </c>
      <c r="B34" s="26"/>
      <c r="C34" s="26"/>
      <c r="D34" s="23"/>
      <c r="E34" s="266">
        <v>2433</v>
      </c>
      <c r="F34" s="133" t="s">
        <v>435</v>
      </c>
      <c r="G34" s="266">
        <v>1037</v>
      </c>
      <c r="H34" s="133" t="s">
        <v>435</v>
      </c>
      <c r="I34" s="266">
        <v>27</v>
      </c>
      <c r="J34" s="133" t="s">
        <v>435</v>
      </c>
      <c r="K34" s="267">
        <v>44</v>
      </c>
      <c r="L34" s="133" t="s">
        <v>435</v>
      </c>
      <c r="M34" s="267">
        <v>23</v>
      </c>
      <c r="N34" s="133" t="s">
        <v>435</v>
      </c>
      <c r="O34" s="267">
        <v>30</v>
      </c>
      <c r="P34" s="133" t="s">
        <v>435</v>
      </c>
      <c r="Q34" s="267">
        <v>182</v>
      </c>
      <c r="R34" s="133" t="s">
        <v>435</v>
      </c>
      <c r="S34" s="309">
        <v>168</v>
      </c>
      <c r="T34" s="312" t="s">
        <v>436</v>
      </c>
      <c r="U34" s="371">
        <v>157</v>
      </c>
      <c r="V34" s="312" t="s">
        <v>436</v>
      </c>
      <c r="W34" s="309">
        <v>77</v>
      </c>
      <c r="X34" s="312" t="s">
        <v>438</v>
      </c>
      <c r="Y34" s="371">
        <v>59</v>
      </c>
      <c r="Z34" s="312" t="s">
        <v>438</v>
      </c>
      <c r="AA34" s="309">
        <v>91</v>
      </c>
      <c r="AB34" s="312" t="s">
        <v>438</v>
      </c>
      <c r="AC34" s="371">
        <v>55</v>
      </c>
      <c r="AD34" s="312" t="s">
        <v>438</v>
      </c>
      <c r="AE34" s="309">
        <v>94</v>
      </c>
      <c r="AF34" s="375" t="s">
        <v>437</v>
      </c>
      <c r="AG34" s="372">
        <v>30</v>
      </c>
      <c r="AH34" s="314" t="s">
        <v>437</v>
      </c>
    </row>
    <row r="35" spans="1:34" s="21" customFormat="1" ht="18" customHeight="1">
      <c r="A35" s="25" t="s">
        <v>355</v>
      </c>
      <c r="B35" s="26"/>
      <c r="C35" s="26"/>
      <c r="D35" s="23"/>
      <c r="E35" s="267">
        <v>44372</v>
      </c>
      <c r="F35" s="135" t="s">
        <v>435</v>
      </c>
      <c r="G35" s="267">
        <v>23738</v>
      </c>
      <c r="H35" s="135" t="s">
        <v>435</v>
      </c>
      <c r="I35" s="267">
        <v>1036</v>
      </c>
      <c r="J35" s="135" t="s">
        <v>435</v>
      </c>
      <c r="K35" s="267">
        <v>1288</v>
      </c>
      <c r="L35" s="135" t="s">
        <v>435</v>
      </c>
      <c r="M35" s="267">
        <v>640</v>
      </c>
      <c r="N35" s="135" t="s">
        <v>435</v>
      </c>
      <c r="O35" s="267">
        <v>857</v>
      </c>
      <c r="P35" s="135" t="s">
        <v>435</v>
      </c>
      <c r="Q35" s="267">
        <v>3851</v>
      </c>
      <c r="R35" s="135" t="s">
        <v>435</v>
      </c>
      <c r="S35" s="316">
        <v>3609</v>
      </c>
      <c r="T35" s="313" t="s">
        <v>89</v>
      </c>
      <c r="U35" s="372">
        <v>2948</v>
      </c>
      <c r="V35" s="313" t="s">
        <v>89</v>
      </c>
      <c r="W35" s="316">
        <v>1646</v>
      </c>
      <c r="X35" s="313" t="s">
        <v>89</v>
      </c>
      <c r="Y35" s="372">
        <v>1456</v>
      </c>
      <c r="Z35" s="313" t="s">
        <v>89</v>
      </c>
      <c r="AA35" s="316">
        <v>2479</v>
      </c>
      <c r="AB35" s="313" t="s">
        <v>89</v>
      </c>
      <c r="AC35" s="372">
        <v>956</v>
      </c>
      <c r="AD35" s="313" t="s">
        <v>89</v>
      </c>
      <c r="AE35" s="316">
        <v>1921</v>
      </c>
      <c r="AF35" s="376" t="s">
        <v>89</v>
      </c>
      <c r="AG35" s="372">
        <v>1051</v>
      </c>
      <c r="AH35" s="314" t="s">
        <v>89</v>
      </c>
    </row>
    <row r="36" spans="1:34" s="21" customFormat="1" ht="18" customHeight="1">
      <c r="A36" s="25" t="s">
        <v>356</v>
      </c>
      <c r="B36" s="26"/>
      <c r="C36" s="26"/>
      <c r="D36" s="68"/>
      <c r="E36" s="268">
        <v>2764</v>
      </c>
      <c r="F36" s="269" t="s">
        <v>435</v>
      </c>
      <c r="G36" s="268">
        <v>245</v>
      </c>
      <c r="H36" s="269" t="s">
        <v>435</v>
      </c>
      <c r="I36" s="268">
        <v>2</v>
      </c>
      <c r="J36" s="269" t="s">
        <v>435</v>
      </c>
      <c r="K36" s="268">
        <v>6</v>
      </c>
      <c r="L36" s="269" t="s">
        <v>435</v>
      </c>
      <c r="M36" s="268">
        <v>3</v>
      </c>
      <c r="N36" s="269" t="s">
        <v>435</v>
      </c>
      <c r="O36" s="270">
        <v>9</v>
      </c>
      <c r="P36" s="269" t="s">
        <v>435</v>
      </c>
      <c r="Q36" s="268">
        <v>24</v>
      </c>
      <c r="R36" s="269" t="s">
        <v>435</v>
      </c>
      <c r="S36" s="317">
        <v>80</v>
      </c>
      <c r="T36" s="318" t="s">
        <v>89</v>
      </c>
      <c r="U36" s="373">
        <v>63</v>
      </c>
      <c r="V36" s="318" t="s">
        <v>89</v>
      </c>
      <c r="W36" s="317">
        <v>12</v>
      </c>
      <c r="X36" s="318" t="s">
        <v>89</v>
      </c>
      <c r="Y36" s="373">
        <v>10</v>
      </c>
      <c r="Z36" s="318" t="s">
        <v>89</v>
      </c>
      <c r="AA36" s="317">
        <v>26</v>
      </c>
      <c r="AB36" s="318" t="s">
        <v>89</v>
      </c>
      <c r="AC36" s="373" t="s">
        <v>89</v>
      </c>
      <c r="AD36" s="318" t="s">
        <v>89</v>
      </c>
      <c r="AE36" s="317">
        <v>1</v>
      </c>
      <c r="AF36" s="377" t="s">
        <v>89</v>
      </c>
      <c r="AG36" s="373">
        <v>9</v>
      </c>
      <c r="AH36" s="319" t="s">
        <v>89</v>
      </c>
    </row>
    <row r="37" spans="1:34" s="21" customFormat="1" ht="18" customHeight="1">
      <c r="A37" s="96" t="s">
        <v>376</v>
      </c>
      <c r="B37" s="97"/>
      <c r="C37" s="97"/>
      <c r="D37" s="23"/>
      <c r="E37" s="278"/>
      <c r="F37" s="278"/>
      <c r="G37" s="278"/>
      <c r="H37" s="22"/>
      <c r="I37" s="22"/>
      <c r="J37" s="22"/>
      <c r="K37" s="22"/>
      <c r="L37" s="22"/>
      <c r="M37" s="22"/>
      <c r="N37" s="22"/>
      <c r="O37" s="22"/>
      <c r="P37" s="22"/>
      <c r="Q37" s="457"/>
      <c r="R37" s="457"/>
      <c r="S37" s="457"/>
      <c r="T37" s="457"/>
      <c r="U37" s="457"/>
      <c r="V37" s="457"/>
      <c r="W37" s="457"/>
      <c r="X37" s="457"/>
      <c r="Y37" s="457"/>
      <c r="Z37" s="457"/>
      <c r="AA37" s="457"/>
      <c r="AB37" s="457"/>
      <c r="AC37" s="457"/>
      <c r="AD37" s="457"/>
      <c r="AE37" s="457"/>
      <c r="AF37" s="457"/>
      <c r="AG37" s="479"/>
      <c r="AH37" s="480"/>
    </row>
    <row r="38" spans="1:34" s="21" customFormat="1" ht="12" customHeight="1">
      <c r="A38" s="25" t="s">
        <v>377</v>
      </c>
      <c r="B38" s="26"/>
      <c r="C38" s="26"/>
      <c r="D38" s="23"/>
      <c r="E38" s="266">
        <v>55768</v>
      </c>
      <c r="F38" s="133">
        <v>86.3</v>
      </c>
      <c r="G38" s="266">
        <v>27407</v>
      </c>
      <c r="H38" s="133">
        <v>86.2</v>
      </c>
      <c r="I38" s="266">
        <v>1048</v>
      </c>
      <c r="J38" s="133">
        <v>84.4</v>
      </c>
      <c r="K38" s="267">
        <v>1493</v>
      </c>
      <c r="L38" s="133">
        <v>86.3</v>
      </c>
      <c r="M38" s="267">
        <v>701</v>
      </c>
      <c r="N38" s="133">
        <v>84.4</v>
      </c>
      <c r="O38" s="267">
        <v>792</v>
      </c>
      <c r="P38" s="133">
        <v>84</v>
      </c>
      <c r="Q38" s="267">
        <v>4118</v>
      </c>
      <c r="R38" s="135">
        <v>87.2</v>
      </c>
      <c r="S38" s="266">
        <v>3914</v>
      </c>
      <c r="T38" s="133">
        <v>86.5</v>
      </c>
      <c r="U38" s="266">
        <v>4215</v>
      </c>
      <c r="V38" s="133">
        <v>86.9</v>
      </c>
      <c r="W38" s="266">
        <v>1817</v>
      </c>
      <c r="X38" s="133">
        <v>88</v>
      </c>
      <c r="Y38" s="267">
        <v>1680</v>
      </c>
      <c r="Z38" s="133">
        <v>85.7</v>
      </c>
      <c r="AA38" s="267">
        <v>2883</v>
      </c>
      <c r="AB38" s="133">
        <v>86</v>
      </c>
      <c r="AC38" s="267">
        <v>1203</v>
      </c>
      <c r="AD38" s="133">
        <v>84.2</v>
      </c>
      <c r="AE38" s="267">
        <v>2469</v>
      </c>
      <c r="AF38" s="135">
        <v>86.1</v>
      </c>
      <c r="AG38" s="267">
        <v>1074</v>
      </c>
      <c r="AH38" s="279">
        <v>84.5</v>
      </c>
    </row>
    <row r="39" spans="1:34" s="21" customFormat="1" ht="12" customHeight="1">
      <c r="A39" s="25" t="s">
        <v>378</v>
      </c>
      <c r="B39" s="26"/>
      <c r="C39" s="26"/>
      <c r="D39" s="23"/>
      <c r="E39" s="266">
        <v>7218</v>
      </c>
      <c r="F39" s="133">
        <v>11.2</v>
      </c>
      <c r="G39" s="266">
        <v>3924</v>
      </c>
      <c r="H39" s="133">
        <v>12.3</v>
      </c>
      <c r="I39" s="266">
        <v>181</v>
      </c>
      <c r="J39" s="133">
        <v>14.6</v>
      </c>
      <c r="K39" s="267">
        <v>213</v>
      </c>
      <c r="L39" s="133">
        <v>12.3</v>
      </c>
      <c r="M39" s="267">
        <v>121</v>
      </c>
      <c r="N39" s="133">
        <v>14.6</v>
      </c>
      <c r="O39" s="267">
        <v>142</v>
      </c>
      <c r="P39" s="133">
        <v>15.1</v>
      </c>
      <c r="Q39" s="267">
        <v>531</v>
      </c>
      <c r="R39" s="135">
        <v>11.2</v>
      </c>
      <c r="S39" s="266">
        <v>539</v>
      </c>
      <c r="T39" s="133">
        <v>11.9</v>
      </c>
      <c r="U39" s="266">
        <v>564</v>
      </c>
      <c r="V39" s="133">
        <v>11.6</v>
      </c>
      <c r="W39" s="266">
        <v>226</v>
      </c>
      <c r="X39" s="133">
        <v>10.9</v>
      </c>
      <c r="Y39" s="267">
        <v>257</v>
      </c>
      <c r="Z39" s="133">
        <v>13.1</v>
      </c>
      <c r="AA39" s="267">
        <v>425</v>
      </c>
      <c r="AB39" s="133">
        <v>12.7</v>
      </c>
      <c r="AC39" s="267">
        <v>193</v>
      </c>
      <c r="AD39" s="133">
        <v>13.5</v>
      </c>
      <c r="AE39" s="267">
        <v>359</v>
      </c>
      <c r="AF39" s="135">
        <v>12.5</v>
      </c>
      <c r="AG39" s="267">
        <v>173</v>
      </c>
      <c r="AH39" s="279">
        <v>13.6</v>
      </c>
    </row>
    <row r="40" spans="1:34" s="21" customFormat="1" ht="12" customHeight="1">
      <c r="A40" s="25" t="s">
        <v>379</v>
      </c>
      <c r="B40" s="26"/>
      <c r="C40" s="26"/>
      <c r="D40" s="23"/>
      <c r="E40" s="266">
        <v>635</v>
      </c>
      <c r="F40" s="133">
        <v>1</v>
      </c>
      <c r="G40" s="266">
        <v>79</v>
      </c>
      <c r="H40" s="133">
        <v>0.2</v>
      </c>
      <c r="I40" s="266" t="s">
        <v>435</v>
      </c>
      <c r="J40" s="133" t="s">
        <v>435</v>
      </c>
      <c r="K40" s="267">
        <v>3</v>
      </c>
      <c r="L40" s="133">
        <v>0.2</v>
      </c>
      <c r="M40" s="267" t="s">
        <v>435</v>
      </c>
      <c r="N40" s="133" t="s">
        <v>435</v>
      </c>
      <c r="O40" s="267">
        <v>1</v>
      </c>
      <c r="P40" s="133">
        <v>0.1</v>
      </c>
      <c r="Q40" s="267">
        <v>14</v>
      </c>
      <c r="R40" s="135">
        <v>0.3</v>
      </c>
      <c r="S40" s="266">
        <v>13</v>
      </c>
      <c r="T40" s="133">
        <v>0.3</v>
      </c>
      <c r="U40" s="266">
        <v>16</v>
      </c>
      <c r="V40" s="133">
        <v>0.3</v>
      </c>
      <c r="W40" s="266">
        <v>1</v>
      </c>
      <c r="X40" s="133">
        <v>0</v>
      </c>
      <c r="Y40" s="267">
        <v>2</v>
      </c>
      <c r="Z40" s="133">
        <v>0.1</v>
      </c>
      <c r="AA40" s="267">
        <v>8</v>
      </c>
      <c r="AB40" s="133">
        <v>0.2</v>
      </c>
      <c r="AC40" s="267">
        <v>10</v>
      </c>
      <c r="AD40" s="133">
        <v>0.7</v>
      </c>
      <c r="AE40" s="267">
        <v>7</v>
      </c>
      <c r="AF40" s="135">
        <v>0.2</v>
      </c>
      <c r="AG40" s="267">
        <v>4</v>
      </c>
      <c r="AH40" s="279">
        <v>0.3</v>
      </c>
    </row>
    <row r="41" spans="1:34" s="21" customFormat="1" ht="12" customHeight="1">
      <c r="A41" s="25" t="s">
        <v>380</v>
      </c>
      <c r="B41" s="26"/>
      <c r="C41" s="26"/>
      <c r="D41" s="23"/>
      <c r="E41" s="266">
        <v>967</v>
      </c>
      <c r="F41" s="133">
        <v>1.5</v>
      </c>
      <c r="G41" s="266">
        <v>380</v>
      </c>
      <c r="H41" s="133">
        <v>1.2</v>
      </c>
      <c r="I41" s="266">
        <v>13</v>
      </c>
      <c r="J41" s="133">
        <v>1</v>
      </c>
      <c r="K41" s="267">
        <v>22</v>
      </c>
      <c r="L41" s="133">
        <v>1.3</v>
      </c>
      <c r="M41" s="267">
        <v>9</v>
      </c>
      <c r="N41" s="133">
        <v>1.1</v>
      </c>
      <c r="O41" s="267">
        <v>8</v>
      </c>
      <c r="P41" s="133">
        <v>0.8</v>
      </c>
      <c r="Q41" s="267">
        <v>61</v>
      </c>
      <c r="R41" s="135">
        <v>1.3</v>
      </c>
      <c r="S41" s="266">
        <v>57</v>
      </c>
      <c r="T41" s="133">
        <v>1.3</v>
      </c>
      <c r="U41" s="266">
        <v>55</v>
      </c>
      <c r="V41" s="133">
        <v>1.1</v>
      </c>
      <c r="W41" s="266">
        <v>20</v>
      </c>
      <c r="X41" s="133">
        <v>1</v>
      </c>
      <c r="Y41" s="267">
        <v>22</v>
      </c>
      <c r="Z41" s="133">
        <v>1.1</v>
      </c>
      <c r="AA41" s="267">
        <v>37</v>
      </c>
      <c r="AB41" s="133">
        <v>1.1</v>
      </c>
      <c r="AC41" s="267">
        <v>22</v>
      </c>
      <c r="AD41" s="133">
        <v>1.5</v>
      </c>
      <c r="AE41" s="267">
        <v>34</v>
      </c>
      <c r="AF41" s="135">
        <v>1.2</v>
      </c>
      <c r="AG41" s="267">
        <v>20</v>
      </c>
      <c r="AH41" s="279">
        <v>1.6</v>
      </c>
    </row>
    <row r="42" spans="1:34" s="21" customFormat="1" ht="18" customHeight="1">
      <c r="A42" s="25" t="s">
        <v>376</v>
      </c>
      <c r="B42" s="26"/>
      <c r="C42" s="26"/>
      <c r="D42" s="23"/>
      <c r="E42" s="22"/>
      <c r="F42" s="22"/>
      <c r="G42" s="22"/>
      <c r="H42" s="22"/>
      <c r="I42" s="22"/>
      <c r="J42" s="22"/>
      <c r="K42" s="22"/>
      <c r="L42" s="22"/>
      <c r="M42" s="22"/>
      <c r="N42" s="22"/>
      <c r="O42" s="22"/>
      <c r="P42" s="22"/>
      <c r="Q42" s="457"/>
      <c r="R42" s="457"/>
      <c r="S42" s="457"/>
      <c r="T42" s="457"/>
      <c r="U42" s="457"/>
      <c r="V42" s="457"/>
      <c r="W42" s="457"/>
      <c r="X42" s="457"/>
      <c r="Y42" s="457"/>
      <c r="Z42" s="457"/>
      <c r="AA42" s="457"/>
      <c r="AB42" s="457"/>
      <c r="AC42" s="457"/>
      <c r="AD42" s="457"/>
      <c r="AE42" s="457"/>
      <c r="AF42" s="457"/>
      <c r="AG42" s="479"/>
      <c r="AH42" s="480"/>
    </row>
    <row r="43" spans="1:34" s="21" customFormat="1" ht="12" customHeight="1">
      <c r="A43" s="25" t="s">
        <v>381</v>
      </c>
      <c r="B43" s="26"/>
      <c r="C43" s="26"/>
      <c r="D43" s="23"/>
      <c r="E43" s="266">
        <v>57420</v>
      </c>
      <c r="F43" s="133">
        <v>88.9</v>
      </c>
      <c r="G43" s="266">
        <v>26783</v>
      </c>
      <c r="H43" s="133">
        <v>84.2</v>
      </c>
      <c r="I43" s="266">
        <v>900</v>
      </c>
      <c r="J43" s="133">
        <v>72.5</v>
      </c>
      <c r="K43" s="271">
        <v>1437</v>
      </c>
      <c r="L43" s="133">
        <v>83</v>
      </c>
      <c r="M43" s="274">
        <v>566</v>
      </c>
      <c r="N43" s="133">
        <v>68.1</v>
      </c>
      <c r="O43" s="274">
        <v>705</v>
      </c>
      <c r="P43" s="133">
        <v>74.8</v>
      </c>
      <c r="Q43" s="274">
        <v>3994</v>
      </c>
      <c r="R43" s="135">
        <v>84.5</v>
      </c>
      <c r="S43" s="266">
        <v>4016</v>
      </c>
      <c r="T43" s="133">
        <v>88.8</v>
      </c>
      <c r="U43" s="266">
        <v>4318</v>
      </c>
      <c r="V43" s="133">
        <v>89</v>
      </c>
      <c r="W43" s="266">
        <v>1680</v>
      </c>
      <c r="X43" s="133">
        <v>81.4</v>
      </c>
      <c r="Y43" s="271">
        <v>1589</v>
      </c>
      <c r="Z43" s="133">
        <v>81</v>
      </c>
      <c r="AA43" s="274">
        <v>2874</v>
      </c>
      <c r="AB43" s="133">
        <v>85.7</v>
      </c>
      <c r="AC43" s="274">
        <v>1202</v>
      </c>
      <c r="AD43" s="133">
        <v>84.2</v>
      </c>
      <c r="AE43" s="274">
        <v>2476</v>
      </c>
      <c r="AF43" s="135">
        <v>86.3</v>
      </c>
      <c r="AG43" s="267">
        <v>1026</v>
      </c>
      <c r="AH43" s="279">
        <v>80.7</v>
      </c>
    </row>
    <row r="44" spans="1:34" s="21" customFormat="1" ht="12" customHeight="1">
      <c r="A44" s="25" t="s">
        <v>382</v>
      </c>
      <c r="B44" s="26"/>
      <c r="C44" s="26"/>
      <c r="D44" s="23"/>
      <c r="E44" s="266">
        <v>5833</v>
      </c>
      <c r="F44" s="133">
        <v>9</v>
      </c>
      <c r="G44" s="266">
        <v>3900</v>
      </c>
      <c r="H44" s="133">
        <v>12.3</v>
      </c>
      <c r="I44" s="266">
        <v>233</v>
      </c>
      <c r="J44" s="133">
        <v>18.8</v>
      </c>
      <c r="K44" s="271">
        <v>222</v>
      </c>
      <c r="L44" s="133">
        <v>12.8</v>
      </c>
      <c r="M44" s="274">
        <v>159</v>
      </c>
      <c r="N44" s="133">
        <v>19.1</v>
      </c>
      <c r="O44" s="274">
        <v>160</v>
      </c>
      <c r="P44" s="133">
        <v>17</v>
      </c>
      <c r="Q44" s="274">
        <v>601</v>
      </c>
      <c r="R44" s="135">
        <v>12.7</v>
      </c>
      <c r="S44" s="266">
        <v>429</v>
      </c>
      <c r="T44" s="133">
        <v>9.5</v>
      </c>
      <c r="U44" s="266">
        <v>454</v>
      </c>
      <c r="V44" s="133">
        <v>9.4</v>
      </c>
      <c r="W44" s="266">
        <v>294</v>
      </c>
      <c r="X44" s="133">
        <v>14.2</v>
      </c>
      <c r="Y44" s="271">
        <v>294</v>
      </c>
      <c r="Z44" s="133">
        <v>15</v>
      </c>
      <c r="AA44" s="274">
        <v>365</v>
      </c>
      <c r="AB44" s="133">
        <v>10.9</v>
      </c>
      <c r="AC44" s="274">
        <v>180</v>
      </c>
      <c r="AD44" s="133">
        <v>12.6</v>
      </c>
      <c r="AE44" s="274">
        <v>328</v>
      </c>
      <c r="AF44" s="135">
        <v>11.4</v>
      </c>
      <c r="AG44" s="267">
        <v>181</v>
      </c>
      <c r="AH44" s="279">
        <v>14.2</v>
      </c>
    </row>
    <row r="45" spans="1:34" s="21" customFormat="1" ht="12" customHeight="1">
      <c r="A45" s="25" t="s">
        <v>383</v>
      </c>
      <c r="B45" s="26"/>
      <c r="C45" s="26"/>
      <c r="D45" s="23"/>
      <c r="E45" s="266">
        <v>1335</v>
      </c>
      <c r="F45" s="133">
        <v>2.1</v>
      </c>
      <c r="G45" s="266">
        <v>1107</v>
      </c>
      <c r="H45" s="133">
        <v>3.5</v>
      </c>
      <c r="I45" s="266">
        <v>109</v>
      </c>
      <c r="J45" s="133">
        <v>8.8</v>
      </c>
      <c r="K45" s="271">
        <v>72</v>
      </c>
      <c r="L45" s="133">
        <v>4.2</v>
      </c>
      <c r="M45" s="274">
        <v>106</v>
      </c>
      <c r="N45" s="133">
        <v>12.8</v>
      </c>
      <c r="O45" s="274">
        <v>78</v>
      </c>
      <c r="P45" s="133">
        <v>8.3</v>
      </c>
      <c r="Q45" s="274">
        <v>129</v>
      </c>
      <c r="R45" s="135">
        <v>2.7</v>
      </c>
      <c r="S45" s="266">
        <v>78</v>
      </c>
      <c r="T45" s="133">
        <v>1.7</v>
      </c>
      <c r="U45" s="266">
        <v>78</v>
      </c>
      <c r="V45" s="133">
        <v>1.6</v>
      </c>
      <c r="W45" s="266">
        <v>90</v>
      </c>
      <c r="X45" s="133">
        <v>4.4</v>
      </c>
      <c r="Y45" s="271">
        <v>78</v>
      </c>
      <c r="Z45" s="133">
        <v>4</v>
      </c>
      <c r="AA45" s="274">
        <v>114</v>
      </c>
      <c r="AB45" s="133">
        <v>3.4</v>
      </c>
      <c r="AC45" s="274">
        <v>46</v>
      </c>
      <c r="AD45" s="133">
        <v>3.2</v>
      </c>
      <c r="AE45" s="274">
        <v>65</v>
      </c>
      <c r="AF45" s="135">
        <v>2.3</v>
      </c>
      <c r="AG45" s="267">
        <v>64</v>
      </c>
      <c r="AH45" s="279">
        <v>5</v>
      </c>
    </row>
    <row r="46" spans="1:34" s="21" customFormat="1" ht="18" customHeight="1">
      <c r="A46" s="25" t="s">
        <v>384</v>
      </c>
      <c r="B46" s="26"/>
      <c r="C46" s="26"/>
      <c r="D46" s="23"/>
      <c r="E46" s="22"/>
      <c r="F46" s="22"/>
      <c r="G46" s="22"/>
      <c r="H46" s="22"/>
      <c r="I46" s="22"/>
      <c r="J46" s="22"/>
      <c r="K46" s="22"/>
      <c r="L46" s="22"/>
      <c r="M46" s="22"/>
      <c r="N46" s="22"/>
      <c r="O46" s="22"/>
      <c r="P46" s="22"/>
      <c r="Q46" s="457"/>
      <c r="R46" s="457"/>
      <c r="S46" s="457"/>
      <c r="T46" s="457"/>
      <c r="U46" s="457"/>
      <c r="V46" s="457"/>
      <c r="W46" s="457"/>
      <c r="X46" s="457"/>
      <c r="Y46" s="457"/>
      <c r="Z46" s="457"/>
      <c r="AA46" s="457"/>
      <c r="AB46" s="457"/>
      <c r="AC46" s="457"/>
      <c r="AD46" s="457"/>
      <c r="AE46" s="457"/>
      <c r="AF46" s="457"/>
      <c r="AG46" s="479"/>
      <c r="AH46" s="480"/>
    </row>
    <row r="47" spans="1:34" s="21" customFormat="1" ht="12" customHeight="1">
      <c r="A47" s="25" t="s">
        <v>385</v>
      </c>
      <c r="B47" s="26"/>
      <c r="C47" s="26"/>
      <c r="D47" s="23"/>
      <c r="E47" s="266">
        <v>15560</v>
      </c>
      <c r="F47" s="133" t="s">
        <v>435</v>
      </c>
      <c r="G47" s="266">
        <v>8217</v>
      </c>
      <c r="H47" s="133" t="s">
        <v>435</v>
      </c>
      <c r="I47" s="266">
        <v>344</v>
      </c>
      <c r="J47" s="133" t="s">
        <v>435</v>
      </c>
      <c r="K47" s="267">
        <v>461</v>
      </c>
      <c r="L47" s="133" t="s">
        <v>435</v>
      </c>
      <c r="M47" s="274">
        <v>221</v>
      </c>
      <c r="N47" s="133" t="s">
        <v>435</v>
      </c>
      <c r="O47" s="274">
        <v>294</v>
      </c>
      <c r="P47" s="133" t="s">
        <v>435</v>
      </c>
      <c r="Q47" s="274">
        <v>1395</v>
      </c>
      <c r="R47" s="133" t="s">
        <v>435</v>
      </c>
      <c r="S47" s="266">
        <v>1147</v>
      </c>
      <c r="T47" s="133" t="s">
        <v>435</v>
      </c>
      <c r="U47" s="266">
        <v>971</v>
      </c>
      <c r="V47" s="133" t="s">
        <v>435</v>
      </c>
      <c r="W47" s="266">
        <v>574</v>
      </c>
      <c r="X47" s="133" t="s">
        <v>435</v>
      </c>
      <c r="Y47" s="267">
        <v>526</v>
      </c>
      <c r="Z47" s="133" t="s">
        <v>435</v>
      </c>
      <c r="AA47" s="274">
        <v>929</v>
      </c>
      <c r="AB47" s="133" t="s">
        <v>435</v>
      </c>
      <c r="AC47" s="274">
        <v>346</v>
      </c>
      <c r="AD47" s="133" t="s">
        <v>435</v>
      </c>
      <c r="AE47" s="274">
        <v>657</v>
      </c>
      <c r="AF47" s="133" t="s">
        <v>435</v>
      </c>
      <c r="AG47" s="267">
        <v>352</v>
      </c>
      <c r="AH47" s="279" t="s">
        <v>435</v>
      </c>
    </row>
    <row r="48" spans="1:34" s="21" customFormat="1" ht="12" customHeight="1">
      <c r="A48" s="25" t="s">
        <v>386</v>
      </c>
      <c r="B48" s="26"/>
      <c r="C48" s="26"/>
      <c r="D48" s="23"/>
      <c r="E48" s="266">
        <v>6091</v>
      </c>
      <c r="F48" s="133" t="s">
        <v>435</v>
      </c>
      <c r="G48" s="266">
        <v>2601</v>
      </c>
      <c r="H48" s="133" t="s">
        <v>435</v>
      </c>
      <c r="I48" s="266">
        <v>88</v>
      </c>
      <c r="J48" s="133" t="s">
        <v>435</v>
      </c>
      <c r="K48" s="267">
        <v>127</v>
      </c>
      <c r="L48" s="133" t="s">
        <v>435</v>
      </c>
      <c r="M48" s="274">
        <v>63</v>
      </c>
      <c r="N48" s="133" t="s">
        <v>435</v>
      </c>
      <c r="O48" s="274">
        <v>61</v>
      </c>
      <c r="P48" s="133" t="s">
        <v>435</v>
      </c>
      <c r="Q48" s="274">
        <v>377</v>
      </c>
      <c r="R48" s="133" t="s">
        <v>435</v>
      </c>
      <c r="S48" s="266">
        <v>382</v>
      </c>
      <c r="T48" s="133" t="s">
        <v>435</v>
      </c>
      <c r="U48" s="266">
        <v>480</v>
      </c>
      <c r="V48" s="133" t="s">
        <v>435</v>
      </c>
      <c r="W48" s="266">
        <v>199</v>
      </c>
      <c r="X48" s="133" t="s">
        <v>435</v>
      </c>
      <c r="Y48" s="267">
        <v>150</v>
      </c>
      <c r="Z48" s="133" t="s">
        <v>435</v>
      </c>
      <c r="AA48" s="274">
        <v>246</v>
      </c>
      <c r="AB48" s="133" t="s">
        <v>435</v>
      </c>
      <c r="AC48" s="274">
        <v>112</v>
      </c>
      <c r="AD48" s="133" t="s">
        <v>435</v>
      </c>
      <c r="AE48" s="274">
        <v>234</v>
      </c>
      <c r="AF48" s="133" t="s">
        <v>435</v>
      </c>
      <c r="AG48" s="267">
        <v>82</v>
      </c>
      <c r="AH48" s="279" t="s">
        <v>435</v>
      </c>
    </row>
    <row r="49" spans="1:34" s="21" customFormat="1" ht="12" customHeight="1">
      <c r="A49" s="25" t="s">
        <v>387</v>
      </c>
      <c r="B49" s="26"/>
      <c r="C49" s="26"/>
      <c r="D49" s="23"/>
      <c r="E49" s="266">
        <v>22721</v>
      </c>
      <c r="F49" s="133" t="s">
        <v>435</v>
      </c>
      <c r="G49" s="266">
        <v>12920</v>
      </c>
      <c r="H49" s="133" t="s">
        <v>435</v>
      </c>
      <c r="I49" s="266">
        <v>604</v>
      </c>
      <c r="J49" s="133" t="s">
        <v>435</v>
      </c>
      <c r="K49" s="267">
        <v>700</v>
      </c>
      <c r="L49" s="133" t="s">
        <v>435</v>
      </c>
      <c r="M49" s="274">
        <v>356</v>
      </c>
      <c r="N49" s="133" t="s">
        <v>435</v>
      </c>
      <c r="O49" s="274">
        <v>502</v>
      </c>
      <c r="P49" s="133" t="s">
        <v>435</v>
      </c>
      <c r="Q49" s="274">
        <v>2079</v>
      </c>
      <c r="R49" s="133" t="s">
        <v>435</v>
      </c>
      <c r="S49" s="266">
        <v>2080</v>
      </c>
      <c r="T49" s="133" t="s">
        <v>435</v>
      </c>
      <c r="U49" s="266">
        <v>1497</v>
      </c>
      <c r="V49" s="133" t="s">
        <v>435</v>
      </c>
      <c r="W49" s="266">
        <v>873</v>
      </c>
      <c r="X49" s="133" t="s">
        <v>435</v>
      </c>
      <c r="Y49" s="267">
        <v>780</v>
      </c>
      <c r="Z49" s="133" t="s">
        <v>435</v>
      </c>
      <c r="AA49" s="274">
        <v>1304</v>
      </c>
      <c r="AB49" s="133" t="s">
        <v>435</v>
      </c>
      <c r="AC49" s="274">
        <v>498</v>
      </c>
      <c r="AD49" s="133" t="s">
        <v>435</v>
      </c>
      <c r="AE49" s="274">
        <v>1030</v>
      </c>
      <c r="AF49" s="133" t="s">
        <v>435</v>
      </c>
      <c r="AG49" s="267">
        <v>617</v>
      </c>
      <c r="AH49" s="279" t="s">
        <v>435</v>
      </c>
    </row>
    <row r="50" spans="1:34" s="21" customFormat="1" ht="18" customHeight="1">
      <c r="A50" s="25" t="s">
        <v>384</v>
      </c>
      <c r="B50" s="26"/>
      <c r="C50" s="26"/>
      <c r="D50" s="23"/>
      <c r="E50" s="22"/>
      <c r="F50" s="22"/>
      <c r="G50" s="22"/>
      <c r="H50" s="22"/>
      <c r="I50" s="22"/>
      <c r="J50" s="22"/>
      <c r="K50" s="22"/>
      <c r="L50" s="22"/>
      <c r="M50" s="22"/>
      <c r="N50" s="22"/>
      <c r="O50" s="22"/>
      <c r="P50" s="22"/>
      <c r="Q50" s="457"/>
      <c r="R50" s="457"/>
      <c r="S50" s="22"/>
      <c r="T50" s="22"/>
      <c r="U50" s="22"/>
      <c r="V50" s="22"/>
      <c r="W50" s="22"/>
      <c r="X50" s="22"/>
      <c r="Y50" s="22"/>
      <c r="Z50" s="22"/>
      <c r="AA50" s="22"/>
      <c r="AB50" s="22"/>
      <c r="AC50" s="22"/>
      <c r="AD50" s="22"/>
      <c r="AE50" s="22"/>
      <c r="AF50" s="22"/>
      <c r="AG50" s="278"/>
      <c r="AH50" s="280"/>
    </row>
    <row r="51" spans="1:34" s="21" customFormat="1" ht="12" customHeight="1">
      <c r="A51" s="25" t="s">
        <v>381</v>
      </c>
      <c r="B51" s="26"/>
      <c r="C51" s="26"/>
      <c r="D51" s="23"/>
      <c r="E51" s="266">
        <v>15548</v>
      </c>
      <c r="F51" s="133" t="s">
        <v>435</v>
      </c>
      <c r="G51" s="266">
        <v>6576</v>
      </c>
      <c r="H51" s="133" t="s">
        <v>435</v>
      </c>
      <c r="I51" s="266">
        <v>214</v>
      </c>
      <c r="J51" s="133" t="s">
        <v>435</v>
      </c>
      <c r="K51" s="271">
        <v>322</v>
      </c>
      <c r="L51" s="133" t="s">
        <v>435</v>
      </c>
      <c r="M51" s="274">
        <v>127</v>
      </c>
      <c r="N51" s="133" t="s">
        <v>435</v>
      </c>
      <c r="O51" s="274">
        <v>157</v>
      </c>
      <c r="P51" s="133" t="s">
        <v>435</v>
      </c>
      <c r="Q51" s="274">
        <v>1056</v>
      </c>
      <c r="R51" s="133" t="s">
        <v>435</v>
      </c>
      <c r="S51" s="266">
        <v>1140</v>
      </c>
      <c r="T51" s="133" t="s">
        <v>435</v>
      </c>
      <c r="U51" s="266">
        <v>1008</v>
      </c>
      <c r="V51" s="133" t="s">
        <v>435</v>
      </c>
      <c r="W51" s="266">
        <v>429</v>
      </c>
      <c r="X51" s="133" t="s">
        <v>435</v>
      </c>
      <c r="Y51" s="271">
        <v>401</v>
      </c>
      <c r="Z51" s="133" t="s">
        <v>435</v>
      </c>
      <c r="AA51" s="274">
        <v>640</v>
      </c>
      <c r="AB51" s="133" t="s">
        <v>435</v>
      </c>
      <c r="AC51" s="274">
        <v>266</v>
      </c>
      <c r="AD51" s="133" t="s">
        <v>435</v>
      </c>
      <c r="AE51" s="274">
        <v>552</v>
      </c>
      <c r="AF51" s="133" t="s">
        <v>435</v>
      </c>
      <c r="AG51" s="267">
        <v>264</v>
      </c>
      <c r="AH51" s="279" t="s">
        <v>435</v>
      </c>
    </row>
    <row r="52" spans="1:34" s="21" customFormat="1" ht="12" customHeight="1">
      <c r="A52" s="25" t="s">
        <v>382</v>
      </c>
      <c r="B52" s="26"/>
      <c r="C52" s="26"/>
      <c r="D52" s="23"/>
      <c r="E52" s="267">
        <v>11674</v>
      </c>
      <c r="F52" s="135" t="s">
        <v>435</v>
      </c>
      <c r="G52" s="267">
        <v>5936</v>
      </c>
      <c r="H52" s="135" t="s">
        <v>435</v>
      </c>
      <c r="I52" s="267">
        <v>200</v>
      </c>
      <c r="J52" s="135" t="s">
        <v>435</v>
      </c>
      <c r="K52" s="271">
        <v>274</v>
      </c>
      <c r="L52" s="135" t="s">
        <v>435</v>
      </c>
      <c r="M52" s="274">
        <v>119</v>
      </c>
      <c r="N52" s="135" t="s">
        <v>435</v>
      </c>
      <c r="O52" s="274">
        <v>193</v>
      </c>
      <c r="P52" s="135" t="s">
        <v>435</v>
      </c>
      <c r="Q52" s="274">
        <v>1046</v>
      </c>
      <c r="R52" s="135" t="s">
        <v>435</v>
      </c>
      <c r="S52" s="267">
        <v>1108</v>
      </c>
      <c r="T52" s="135" t="s">
        <v>435</v>
      </c>
      <c r="U52" s="267">
        <v>682</v>
      </c>
      <c r="V52" s="135" t="s">
        <v>435</v>
      </c>
      <c r="W52" s="267">
        <v>380</v>
      </c>
      <c r="X52" s="135" t="s">
        <v>435</v>
      </c>
      <c r="Y52" s="271">
        <v>384</v>
      </c>
      <c r="Z52" s="135" t="s">
        <v>435</v>
      </c>
      <c r="AA52" s="274">
        <v>621</v>
      </c>
      <c r="AB52" s="135" t="s">
        <v>435</v>
      </c>
      <c r="AC52" s="274">
        <v>213</v>
      </c>
      <c r="AD52" s="135" t="s">
        <v>435</v>
      </c>
      <c r="AE52" s="274">
        <v>469</v>
      </c>
      <c r="AF52" s="135" t="s">
        <v>435</v>
      </c>
      <c r="AG52" s="267">
        <v>247</v>
      </c>
      <c r="AH52" s="279" t="s">
        <v>435</v>
      </c>
    </row>
    <row r="53" spans="1:34" s="21" customFormat="1" ht="12" customHeight="1">
      <c r="A53" s="69" t="s">
        <v>383</v>
      </c>
      <c r="B53" s="70"/>
      <c r="C53" s="70"/>
      <c r="D53" s="24"/>
      <c r="E53" s="275">
        <v>17150</v>
      </c>
      <c r="F53" s="138" t="s">
        <v>435</v>
      </c>
      <c r="G53" s="275">
        <v>11226</v>
      </c>
      <c r="H53" s="138" t="s">
        <v>435</v>
      </c>
      <c r="I53" s="275">
        <v>622</v>
      </c>
      <c r="J53" s="138" t="s">
        <v>435</v>
      </c>
      <c r="K53" s="276">
        <v>692</v>
      </c>
      <c r="L53" s="138" t="s">
        <v>435</v>
      </c>
      <c r="M53" s="277">
        <v>394</v>
      </c>
      <c r="N53" s="138" t="s">
        <v>435</v>
      </c>
      <c r="O53" s="277">
        <v>507</v>
      </c>
      <c r="P53" s="138" t="s">
        <v>435</v>
      </c>
      <c r="Q53" s="277">
        <v>1749</v>
      </c>
      <c r="R53" s="138" t="s">
        <v>435</v>
      </c>
      <c r="S53" s="275">
        <v>1361</v>
      </c>
      <c r="T53" s="138" t="s">
        <v>435</v>
      </c>
      <c r="U53" s="275">
        <v>1258</v>
      </c>
      <c r="V53" s="138" t="s">
        <v>435</v>
      </c>
      <c r="W53" s="275">
        <v>837</v>
      </c>
      <c r="X53" s="138" t="s">
        <v>435</v>
      </c>
      <c r="Y53" s="276">
        <v>671</v>
      </c>
      <c r="Z53" s="138" t="s">
        <v>435</v>
      </c>
      <c r="AA53" s="277">
        <v>1218</v>
      </c>
      <c r="AB53" s="138" t="s">
        <v>435</v>
      </c>
      <c r="AC53" s="277">
        <v>477</v>
      </c>
      <c r="AD53" s="138" t="s">
        <v>435</v>
      </c>
      <c r="AE53" s="277">
        <v>900</v>
      </c>
      <c r="AF53" s="138" t="s">
        <v>435</v>
      </c>
      <c r="AG53" s="275">
        <v>540</v>
      </c>
      <c r="AH53" s="281" t="s">
        <v>435</v>
      </c>
    </row>
    <row r="54" spans="1:29" s="21" customFormat="1" ht="11.25">
      <c r="A54" s="199" t="s">
        <v>414</v>
      </c>
      <c r="B54" s="21" t="s">
        <v>418</v>
      </c>
      <c r="AC54" s="198"/>
    </row>
    <row r="55" s="21" customFormat="1" ht="11.25"/>
    <row r="56" spans="1:6" s="21" customFormat="1" ht="13.5">
      <c r="A56" s="1"/>
      <c r="B56" s="1"/>
      <c r="C56" s="1"/>
      <c r="D56" s="1"/>
      <c r="E56" s="1"/>
      <c r="F56" s="1"/>
    </row>
  </sheetData>
  <sheetProtection/>
  <mergeCells count="18">
    <mergeCell ref="A5:B6"/>
    <mergeCell ref="AG5:AH5"/>
    <mergeCell ref="K5:L5"/>
    <mergeCell ref="M5:N5"/>
    <mergeCell ref="O5:P5"/>
    <mergeCell ref="Q5:R5"/>
    <mergeCell ref="S5:T5"/>
    <mergeCell ref="U5:V5"/>
    <mergeCell ref="W5:X5"/>
    <mergeCell ref="Y5:Z5"/>
    <mergeCell ref="AC5:AD5"/>
    <mergeCell ref="AE5:AF5"/>
    <mergeCell ref="I5:J5"/>
    <mergeCell ref="C5:C6"/>
    <mergeCell ref="D5:D6"/>
    <mergeCell ref="E5:F5"/>
    <mergeCell ref="G5:H5"/>
    <mergeCell ref="AA5:AB5"/>
  </mergeCells>
  <printOptions/>
  <pageMargins left="0.5905511811023623" right="0.5905511811023623" top="0.7480314960629921" bottom="0.7480314960629921" header="0.31496062992125984" footer="0.31496062992125984"/>
  <pageSetup fitToWidth="2" horizontalDpi="600" verticalDpi="600" orientation="portrait" paperSize="9" scale="80" r:id="rId1"/>
  <colBreaks count="1" manualBreakCount="1">
    <brk id="18" max="65535" man="1"/>
  </colBreaks>
</worksheet>
</file>

<file path=xl/worksheets/sheet17.xml><?xml version="1.0" encoding="utf-8"?>
<worksheet xmlns="http://schemas.openxmlformats.org/spreadsheetml/2006/main" xmlns:r="http://schemas.openxmlformats.org/officeDocument/2006/relationships">
  <dimension ref="A1:O57"/>
  <sheetViews>
    <sheetView zoomScaleSheetLayoutView="100" zoomScalePageLayoutView="0" workbookViewId="0" topLeftCell="A1">
      <selection activeCell="K19" sqref="K19"/>
    </sheetView>
  </sheetViews>
  <sheetFormatPr defaultColWidth="9.140625" defaultRowHeight="15"/>
  <cols>
    <col min="1" max="2" width="4.57421875" style="1" customWidth="1"/>
    <col min="3" max="3" width="3.57421875" style="1" customWidth="1"/>
    <col min="4" max="4" width="12.421875" style="1" customWidth="1"/>
    <col min="5" max="6" width="9.00390625" style="1" customWidth="1"/>
    <col min="7" max="8" width="4.57421875" style="1" customWidth="1"/>
    <col min="9" max="9" width="1.7109375" style="1" customWidth="1"/>
    <col min="10" max="10" width="13.00390625" style="1" customWidth="1"/>
    <col min="11" max="16384" width="9.00390625" style="1" customWidth="1"/>
  </cols>
  <sheetData>
    <row r="1" ht="13.5">
      <c r="A1" s="1" t="s">
        <v>389</v>
      </c>
    </row>
    <row r="2" ht="13.5">
      <c r="A2" s="1" t="s">
        <v>390</v>
      </c>
    </row>
    <row r="4" ht="13.5">
      <c r="N4" s="13" t="s">
        <v>26</v>
      </c>
    </row>
    <row r="5" spans="1:14" ht="13.5">
      <c r="A5" s="521" t="s">
        <v>4</v>
      </c>
      <c r="B5" s="507"/>
      <c r="C5" s="519"/>
      <c r="D5" s="695" t="s">
        <v>456</v>
      </c>
      <c r="E5" s="516" t="s">
        <v>265</v>
      </c>
      <c r="F5" s="518"/>
      <c r="G5" s="521" t="s">
        <v>4</v>
      </c>
      <c r="H5" s="507"/>
      <c r="I5" s="519"/>
      <c r="J5" s="695" t="s">
        <v>456</v>
      </c>
      <c r="K5" s="516" t="s">
        <v>259</v>
      </c>
      <c r="L5" s="518"/>
      <c r="M5" s="516" t="s">
        <v>311</v>
      </c>
      <c r="N5" s="518"/>
    </row>
    <row r="6" spans="1:14" ht="13.5">
      <c r="A6" s="522"/>
      <c r="B6" s="508"/>
      <c r="C6" s="520"/>
      <c r="D6" s="696"/>
      <c r="E6" s="2" t="s">
        <v>50</v>
      </c>
      <c r="F6" s="2" t="s">
        <v>51</v>
      </c>
      <c r="G6" s="522"/>
      <c r="H6" s="508"/>
      <c r="I6" s="520"/>
      <c r="J6" s="696"/>
      <c r="K6" s="2" t="s">
        <v>50</v>
      </c>
      <c r="L6" s="2" t="s">
        <v>51</v>
      </c>
      <c r="M6" s="2" t="s">
        <v>50</v>
      </c>
      <c r="N6" s="2" t="s">
        <v>51</v>
      </c>
    </row>
    <row r="7" spans="1:14" ht="13.5">
      <c r="A7" s="350" t="s">
        <v>189</v>
      </c>
      <c r="B7" s="351"/>
      <c r="C7" s="351"/>
      <c r="D7" s="352"/>
      <c r="E7" s="378">
        <v>84779</v>
      </c>
      <c r="F7" s="379">
        <v>92053</v>
      </c>
      <c r="G7" s="180" t="s">
        <v>189</v>
      </c>
      <c r="H7" s="181"/>
      <c r="I7" s="181"/>
      <c r="J7" s="182"/>
      <c r="K7" s="296">
        <v>83722</v>
      </c>
      <c r="L7" s="200">
        <v>90574</v>
      </c>
      <c r="M7" s="297">
        <v>82451</v>
      </c>
      <c r="N7" s="298">
        <v>88516</v>
      </c>
    </row>
    <row r="8" spans="1:14" ht="13.5">
      <c r="A8" s="347" t="s">
        <v>190</v>
      </c>
      <c r="B8" s="348"/>
      <c r="C8" s="348"/>
      <c r="D8" s="349"/>
      <c r="E8" s="358">
        <v>63751</v>
      </c>
      <c r="F8" s="380">
        <v>45420</v>
      </c>
      <c r="G8" s="16" t="s">
        <v>190</v>
      </c>
      <c r="H8" s="185"/>
      <c r="I8" s="185"/>
      <c r="J8" s="186"/>
      <c r="K8" s="146">
        <v>60439</v>
      </c>
      <c r="L8" s="201">
        <v>44076</v>
      </c>
      <c r="M8" s="283">
        <v>56753</v>
      </c>
      <c r="N8" s="285">
        <v>43095</v>
      </c>
    </row>
    <row r="9" spans="1:14" ht="13.5">
      <c r="A9" s="347" t="s">
        <v>191</v>
      </c>
      <c r="B9" s="348"/>
      <c r="C9" s="348"/>
      <c r="D9" s="349"/>
      <c r="E9" s="358">
        <v>60699</v>
      </c>
      <c r="F9" s="381">
        <v>43784</v>
      </c>
      <c r="G9" s="16" t="s">
        <v>191</v>
      </c>
      <c r="H9" s="185"/>
      <c r="I9" s="185"/>
      <c r="J9" s="186"/>
      <c r="K9" s="146">
        <v>57210</v>
      </c>
      <c r="L9" s="202">
        <v>42407</v>
      </c>
      <c r="M9" s="283">
        <v>54460</v>
      </c>
      <c r="N9" s="285">
        <v>41918</v>
      </c>
    </row>
    <row r="10" spans="1:14" s="167" customFormat="1" ht="13.5">
      <c r="A10" s="347" t="s">
        <v>373</v>
      </c>
      <c r="B10" s="348"/>
      <c r="C10" s="348"/>
      <c r="D10" s="349"/>
      <c r="E10" s="358">
        <v>4307</v>
      </c>
      <c r="F10" s="381">
        <v>3262</v>
      </c>
      <c r="G10" s="347" t="s">
        <v>373</v>
      </c>
      <c r="H10" s="348"/>
      <c r="I10" s="348"/>
      <c r="J10" s="349"/>
      <c r="K10" s="358">
        <v>3260</v>
      </c>
      <c r="L10" s="381">
        <v>2011</v>
      </c>
      <c r="M10" s="283">
        <v>3066</v>
      </c>
      <c r="N10" s="285">
        <v>1766</v>
      </c>
    </row>
    <row r="11" spans="1:14" s="167" customFormat="1" ht="13.5">
      <c r="A11" s="347" t="s">
        <v>567</v>
      </c>
      <c r="B11" s="348" t="s">
        <v>568</v>
      </c>
      <c r="C11" s="348"/>
      <c r="D11" s="349"/>
      <c r="E11" s="358">
        <v>4194</v>
      </c>
      <c r="F11" s="381">
        <v>3238</v>
      </c>
      <c r="G11" s="347" t="s">
        <v>567</v>
      </c>
      <c r="H11" s="348" t="s">
        <v>514</v>
      </c>
      <c r="I11" s="348"/>
      <c r="J11" s="349"/>
      <c r="K11" s="358">
        <v>3222</v>
      </c>
      <c r="L11" s="381">
        <v>1998</v>
      </c>
      <c r="M11" s="283">
        <v>3032</v>
      </c>
      <c r="N11" s="285">
        <v>1758</v>
      </c>
    </row>
    <row r="12" spans="1:14" ht="13.5">
      <c r="A12" s="347" t="s">
        <v>569</v>
      </c>
      <c r="B12" s="348" t="s">
        <v>571</v>
      </c>
      <c r="C12" s="348"/>
      <c r="D12" s="349"/>
      <c r="E12" s="358">
        <v>47</v>
      </c>
      <c r="F12" s="381">
        <v>8</v>
      </c>
      <c r="G12" s="16" t="s">
        <v>584</v>
      </c>
      <c r="H12" s="185" t="s">
        <v>585</v>
      </c>
      <c r="I12" s="185"/>
      <c r="J12" s="186"/>
      <c r="K12" s="146">
        <v>3096</v>
      </c>
      <c r="L12" s="202">
        <v>1982</v>
      </c>
      <c r="M12" s="283">
        <v>2932</v>
      </c>
      <c r="N12" s="285">
        <v>1741</v>
      </c>
    </row>
    <row r="13" spans="1:14" ht="15" customHeight="1">
      <c r="A13" s="347" t="s">
        <v>570</v>
      </c>
      <c r="B13" s="348" t="s">
        <v>480</v>
      </c>
      <c r="C13" s="348"/>
      <c r="D13" s="349"/>
      <c r="E13" s="358">
        <v>66</v>
      </c>
      <c r="F13" s="381">
        <v>16</v>
      </c>
      <c r="G13" s="16" t="s">
        <v>586</v>
      </c>
      <c r="H13" s="185" t="s">
        <v>587</v>
      </c>
      <c r="I13" s="185"/>
      <c r="J13" s="186"/>
      <c r="K13" s="146">
        <v>38</v>
      </c>
      <c r="L13" s="202">
        <v>13</v>
      </c>
      <c r="M13" s="283">
        <v>34</v>
      </c>
      <c r="N13" s="285">
        <v>8</v>
      </c>
    </row>
    <row r="14" spans="1:14" s="167" customFormat="1" ht="13.5">
      <c r="A14" s="347" t="s">
        <v>374</v>
      </c>
      <c r="B14" s="348"/>
      <c r="C14" s="348"/>
      <c r="D14" s="349"/>
      <c r="E14" s="358">
        <v>24746</v>
      </c>
      <c r="F14" s="381">
        <v>8792</v>
      </c>
      <c r="G14" s="347" t="s">
        <v>374</v>
      </c>
      <c r="H14" s="348"/>
      <c r="I14" s="348"/>
      <c r="J14" s="349"/>
      <c r="K14" s="358">
        <v>22810</v>
      </c>
      <c r="L14" s="381">
        <v>6997</v>
      </c>
      <c r="M14" s="283">
        <v>21399</v>
      </c>
      <c r="N14" s="285">
        <v>6616</v>
      </c>
    </row>
    <row r="15" spans="1:14" s="167" customFormat="1" ht="13.5">
      <c r="A15" s="347" t="s">
        <v>572</v>
      </c>
      <c r="B15" s="348" t="s">
        <v>481</v>
      </c>
      <c r="C15" s="348"/>
      <c r="D15" s="349"/>
      <c r="E15" s="358">
        <v>111</v>
      </c>
      <c r="F15" s="381">
        <v>18</v>
      </c>
      <c r="G15" s="347" t="s">
        <v>588</v>
      </c>
      <c r="H15" s="701" t="s">
        <v>516</v>
      </c>
      <c r="I15" s="701"/>
      <c r="J15" s="702"/>
      <c r="K15" s="358">
        <v>118</v>
      </c>
      <c r="L15" s="381">
        <v>13</v>
      </c>
      <c r="M15" s="283">
        <v>150</v>
      </c>
      <c r="N15" s="285">
        <v>17</v>
      </c>
    </row>
    <row r="16" spans="1:14" ht="13.5">
      <c r="A16" s="347" t="s">
        <v>573</v>
      </c>
      <c r="B16" s="348" t="s">
        <v>482</v>
      </c>
      <c r="C16" s="348"/>
      <c r="D16" s="349"/>
      <c r="E16" s="358">
        <v>11175</v>
      </c>
      <c r="F16" s="381">
        <v>2015</v>
      </c>
      <c r="G16" s="16" t="s">
        <v>590</v>
      </c>
      <c r="H16" s="185" t="s">
        <v>482</v>
      </c>
      <c r="I16" s="185"/>
      <c r="J16" s="186"/>
      <c r="K16" s="146">
        <v>9967</v>
      </c>
      <c r="L16" s="202">
        <v>1607</v>
      </c>
      <c r="M16" s="283">
        <v>9245</v>
      </c>
      <c r="N16" s="285">
        <v>1612</v>
      </c>
    </row>
    <row r="17" spans="1:14" ht="13.5">
      <c r="A17" s="347" t="s">
        <v>574</v>
      </c>
      <c r="B17" s="348" t="s">
        <v>483</v>
      </c>
      <c r="C17" s="348"/>
      <c r="D17" s="349"/>
      <c r="E17" s="358">
        <v>13460</v>
      </c>
      <c r="F17" s="381">
        <v>6759</v>
      </c>
      <c r="G17" s="16" t="s">
        <v>573</v>
      </c>
      <c r="H17" s="185" t="s">
        <v>483</v>
      </c>
      <c r="I17" s="185"/>
      <c r="J17" s="186"/>
      <c r="K17" s="146">
        <v>12725</v>
      </c>
      <c r="L17" s="202">
        <v>5377</v>
      </c>
      <c r="M17" s="283">
        <v>12004</v>
      </c>
      <c r="N17" s="285">
        <v>4987</v>
      </c>
    </row>
    <row r="18" spans="1:14" s="167" customFormat="1" ht="13.5">
      <c r="A18" s="347" t="s">
        <v>375</v>
      </c>
      <c r="B18" s="348"/>
      <c r="C18" s="348"/>
      <c r="D18" s="349"/>
      <c r="E18" s="358">
        <v>31356</v>
      </c>
      <c r="F18" s="381">
        <v>31546</v>
      </c>
      <c r="G18" s="347" t="s">
        <v>375</v>
      </c>
      <c r="H18" s="348"/>
      <c r="I18" s="348"/>
      <c r="J18" s="349"/>
      <c r="K18" s="358">
        <v>29641</v>
      </c>
      <c r="L18" s="381">
        <v>32130</v>
      </c>
      <c r="M18" s="283">
        <v>29276</v>
      </c>
      <c r="N18" s="285">
        <v>33000</v>
      </c>
    </row>
    <row r="19" spans="1:14" s="167" customFormat="1" ht="13.5">
      <c r="A19" s="710" t="s">
        <v>451</v>
      </c>
      <c r="B19" s="707"/>
      <c r="C19" s="707"/>
      <c r="D19" s="708"/>
      <c r="E19" s="358">
        <v>431</v>
      </c>
      <c r="F19" s="381">
        <v>60</v>
      </c>
      <c r="G19" s="512" t="s">
        <v>589</v>
      </c>
      <c r="H19" s="707" t="s">
        <v>537</v>
      </c>
      <c r="I19" s="707"/>
      <c r="J19" s="708"/>
      <c r="K19" s="358">
        <v>444</v>
      </c>
      <c r="L19" s="381">
        <v>78</v>
      </c>
      <c r="M19" s="283">
        <v>513</v>
      </c>
      <c r="N19" s="285">
        <v>63</v>
      </c>
    </row>
    <row r="20" spans="1:14" ht="13.5">
      <c r="A20" s="347" t="s">
        <v>575</v>
      </c>
      <c r="B20" s="348" t="s">
        <v>484</v>
      </c>
      <c r="C20" s="348"/>
      <c r="D20" s="349"/>
      <c r="E20" s="358">
        <v>575</v>
      </c>
      <c r="F20" s="381">
        <v>213</v>
      </c>
      <c r="G20" s="16" t="s">
        <v>591</v>
      </c>
      <c r="H20" s="185" t="s">
        <v>484</v>
      </c>
      <c r="I20" s="185"/>
      <c r="J20" s="186"/>
      <c r="K20" s="146">
        <v>447</v>
      </c>
      <c r="L20" s="202">
        <v>231</v>
      </c>
      <c r="M20" s="283">
        <v>511</v>
      </c>
      <c r="N20" s="285">
        <v>200</v>
      </c>
    </row>
    <row r="21" spans="1:14" ht="13.5">
      <c r="A21" s="347" t="s">
        <v>576</v>
      </c>
      <c r="B21" s="348" t="s">
        <v>485</v>
      </c>
      <c r="C21" s="348"/>
      <c r="D21" s="349"/>
      <c r="E21" s="358">
        <v>3648</v>
      </c>
      <c r="F21" s="381">
        <v>555</v>
      </c>
      <c r="G21" s="16" t="s">
        <v>592</v>
      </c>
      <c r="H21" s="185" t="s">
        <v>519</v>
      </c>
      <c r="I21" s="185"/>
      <c r="J21" s="186"/>
      <c r="K21" s="146">
        <v>3717</v>
      </c>
      <c r="L21" s="202">
        <v>671</v>
      </c>
      <c r="M21" s="283">
        <v>3409</v>
      </c>
      <c r="N21" s="285">
        <v>599</v>
      </c>
    </row>
    <row r="22" spans="1:14" ht="13.5">
      <c r="A22" s="347" t="s">
        <v>577</v>
      </c>
      <c r="B22" s="348" t="s">
        <v>578</v>
      </c>
      <c r="C22" s="348"/>
      <c r="D22" s="349"/>
      <c r="E22" s="358">
        <v>8298</v>
      </c>
      <c r="F22" s="381">
        <v>8979</v>
      </c>
      <c r="G22" s="16" t="s">
        <v>593</v>
      </c>
      <c r="H22" s="185" t="s">
        <v>498</v>
      </c>
      <c r="I22" s="185"/>
      <c r="J22" s="186"/>
      <c r="K22" s="146">
        <v>7309</v>
      </c>
      <c r="L22" s="202">
        <v>8138</v>
      </c>
      <c r="M22" s="283">
        <v>6794</v>
      </c>
      <c r="N22" s="285">
        <v>7712</v>
      </c>
    </row>
    <row r="23" spans="1:14" ht="13.5">
      <c r="A23" s="347" t="s">
        <v>579</v>
      </c>
      <c r="B23" s="348" t="s">
        <v>500</v>
      </c>
      <c r="C23" s="348"/>
      <c r="D23" s="349"/>
      <c r="E23" s="358">
        <v>813</v>
      </c>
      <c r="F23" s="381">
        <v>986</v>
      </c>
      <c r="G23" s="16" t="s">
        <v>594</v>
      </c>
      <c r="H23" s="185" t="s">
        <v>521</v>
      </c>
      <c r="I23" s="185"/>
      <c r="J23" s="186"/>
      <c r="K23" s="146">
        <v>698</v>
      </c>
      <c r="L23" s="202">
        <v>936</v>
      </c>
      <c r="M23" s="283">
        <v>645</v>
      </c>
      <c r="N23" s="285">
        <v>907</v>
      </c>
    </row>
    <row r="24" spans="1:14" ht="13.5">
      <c r="A24" s="347" t="s">
        <v>580</v>
      </c>
      <c r="B24" s="348" t="s">
        <v>486</v>
      </c>
      <c r="C24" s="348"/>
      <c r="D24" s="349"/>
      <c r="E24" s="358">
        <v>221</v>
      </c>
      <c r="F24" s="381">
        <v>180</v>
      </c>
      <c r="G24" s="16" t="s">
        <v>579</v>
      </c>
      <c r="H24" s="697" t="s">
        <v>523</v>
      </c>
      <c r="I24" s="697"/>
      <c r="J24" s="698"/>
      <c r="K24" s="146">
        <v>626</v>
      </c>
      <c r="L24" s="202">
        <v>353</v>
      </c>
      <c r="M24" s="283">
        <v>612</v>
      </c>
      <c r="N24" s="285">
        <v>429</v>
      </c>
    </row>
    <row r="25" spans="1:14" ht="13.5">
      <c r="A25" s="347" t="s">
        <v>557</v>
      </c>
      <c r="B25" s="348" t="s">
        <v>581</v>
      </c>
      <c r="C25" s="348"/>
      <c r="D25" s="349"/>
      <c r="E25" s="358">
        <v>1596</v>
      </c>
      <c r="F25" s="381">
        <v>3076</v>
      </c>
      <c r="G25" s="16" t="s">
        <v>556</v>
      </c>
      <c r="H25" s="697" t="s">
        <v>525</v>
      </c>
      <c r="I25" s="697"/>
      <c r="J25" s="698"/>
      <c r="K25" s="146">
        <v>1589</v>
      </c>
      <c r="L25" s="202">
        <v>828</v>
      </c>
      <c r="M25" s="283">
        <v>1561</v>
      </c>
      <c r="N25" s="285">
        <v>836</v>
      </c>
    </row>
    <row r="26" spans="1:14" ht="13.5">
      <c r="A26" s="347" t="s">
        <v>582</v>
      </c>
      <c r="B26" s="348" t="s">
        <v>505</v>
      </c>
      <c r="C26" s="348"/>
      <c r="D26" s="349"/>
      <c r="E26" s="358">
        <v>2116</v>
      </c>
      <c r="F26" s="381">
        <v>7378</v>
      </c>
      <c r="G26" s="514" t="s">
        <v>596</v>
      </c>
      <c r="H26" s="711" t="s">
        <v>526</v>
      </c>
      <c r="I26" s="711"/>
      <c r="J26" s="712"/>
      <c r="K26" s="146">
        <v>1655</v>
      </c>
      <c r="L26" s="202">
        <v>3525</v>
      </c>
      <c r="M26" s="283">
        <v>1633</v>
      </c>
      <c r="N26" s="285">
        <v>3410</v>
      </c>
    </row>
    <row r="27" spans="1:14" ht="13.5">
      <c r="A27" s="347" t="s">
        <v>560</v>
      </c>
      <c r="B27" s="348" t="s">
        <v>507</v>
      </c>
      <c r="C27" s="348"/>
      <c r="D27" s="349"/>
      <c r="E27" s="358">
        <v>2238</v>
      </c>
      <c r="F27" s="381">
        <v>2609</v>
      </c>
      <c r="G27" s="513" t="s">
        <v>595</v>
      </c>
      <c r="H27" s="703" t="s">
        <v>528</v>
      </c>
      <c r="I27" s="703"/>
      <c r="J27" s="704"/>
      <c r="K27" s="146">
        <v>1300</v>
      </c>
      <c r="L27" s="202">
        <v>2419</v>
      </c>
      <c r="M27" s="283">
        <v>1200</v>
      </c>
      <c r="N27" s="285">
        <v>2322</v>
      </c>
    </row>
    <row r="28" spans="1:14" ht="13.5">
      <c r="A28" s="347" t="s">
        <v>561</v>
      </c>
      <c r="B28" s="348" t="s">
        <v>487</v>
      </c>
      <c r="C28" s="348"/>
      <c r="D28" s="349"/>
      <c r="E28" s="358">
        <v>1189</v>
      </c>
      <c r="F28" s="381">
        <v>672</v>
      </c>
      <c r="G28" s="16" t="s">
        <v>560</v>
      </c>
      <c r="H28" s="185" t="s">
        <v>507</v>
      </c>
      <c r="I28" s="185"/>
      <c r="J28" s="186"/>
      <c r="K28" s="146">
        <v>2178</v>
      </c>
      <c r="L28" s="202">
        <v>2636</v>
      </c>
      <c r="M28" s="283">
        <v>2115</v>
      </c>
      <c r="N28" s="285">
        <v>2478</v>
      </c>
    </row>
    <row r="29" spans="1:14" ht="13.5">
      <c r="A29" s="347" t="s">
        <v>562</v>
      </c>
      <c r="B29" s="348" t="s">
        <v>488</v>
      </c>
      <c r="C29" s="348"/>
      <c r="D29" s="349"/>
      <c r="E29" s="358">
        <v>6821</v>
      </c>
      <c r="F29" s="381">
        <v>5904</v>
      </c>
      <c r="G29" s="16" t="s">
        <v>597</v>
      </c>
      <c r="H29" s="185" t="s">
        <v>505</v>
      </c>
      <c r="I29" s="185"/>
      <c r="J29" s="186"/>
      <c r="K29" s="146">
        <v>2575</v>
      </c>
      <c r="L29" s="202">
        <v>9104</v>
      </c>
      <c r="M29" s="283">
        <v>3099</v>
      </c>
      <c r="N29" s="285">
        <v>10549</v>
      </c>
    </row>
    <row r="30" spans="1:14" ht="13.5">
      <c r="A30" s="347" t="s">
        <v>564</v>
      </c>
      <c r="B30" s="348" t="s">
        <v>489</v>
      </c>
      <c r="C30" s="348"/>
      <c r="D30" s="349"/>
      <c r="E30" s="358">
        <v>3410</v>
      </c>
      <c r="F30" s="381">
        <v>934</v>
      </c>
      <c r="G30" s="16" t="s">
        <v>563</v>
      </c>
      <c r="H30" s="185" t="s">
        <v>487</v>
      </c>
      <c r="I30" s="185"/>
      <c r="J30" s="186"/>
      <c r="K30" s="146">
        <v>678</v>
      </c>
      <c r="L30" s="202">
        <v>496</v>
      </c>
      <c r="M30" s="283">
        <v>912</v>
      </c>
      <c r="N30" s="285">
        <v>623</v>
      </c>
    </row>
    <row r="31" spans="1:14" ht="13.5">
      <c r="A31" s="347"/>
      <c r="B31" s="348"/>
      <c r="C31" s="348"/>
      <c r="D31" s="349"/>
      <c r="E31" s="358"/>
      <c r="F31" s="381"/>
      <c r="G31" s="16" t="s">
        <v>564</v>
      </c>
      <c r="H31" s="697" t="s">
        <v>533</v>
      </c>
      <c r="I31" s="697"/>
      <c r="J31" s="698"/>
      <c r="K31" s="146">
        <v>3237</v>
      </c>
      <c r="L31" s="202">
        <v>1708</v>
      </c>
      <c r="M31" s="283">
        <v>3220</v>
      </c>
      <c r="N31" s="285">
        <v>1802</v>
      </c>
    </row>
    <row r="32" spans="1:14" ht="13.5">
      <c r="A32" s="347"/>
      <c r="B32" s="348"/>
      <c r="C32" s="348"/>
      <c r="D32" s="349"/>
      <c r="E32" s="358"/>
      <c r="F32" s="381"/>
      <c r="G32" s="16" t="s">
        <v>598</v>
      </c>
      <c r="H32" s="697" t="s">
        <v>535</v>
      </c>
      <c r="I32" s="697"/>
      <c r="J32" s="698"/>
      <c r="K32" s="146">
        <v>3188</v>
      </c>
      <c r="L32" s="202">
        <v>1007</v>
      </c>
      <c r="M32" s="283">
        <v>3052</v>
      </c>
      <c r="N32" s="285">
        <v>1070</v>
      </c>
    </row>
    <row r="33" spans="1:14" s="167" customFormat="1" ht="13.5">
      <c r="A33" s="347" t="s">
        <v>583</v>
      </c>
      <c r="B33" s="348" t="s">
        <v>177</v>
      </c>
      <c r="C33" s="348"/>
      <c r="D33" s="349"/>
      <c r="E33" s="358">
        <v>290</v>
      </c>
      <c r="F33" s="381">
        <v>184</v>
      </c>
      <c r="G33" s="347" t="s">
        <v>599</v>
      </c>
      <c r="H33" s="348" t="s">
        <v>177</v>
      </c>
      <c r="I33" s="348"/>
      <c r="J33" s="349"/>
      <c r="K33" s="358">
        <v>1499</v>
      </c>
      <c r="L33" s="381">
        <v>1269</v>
      </c>
      <c r="M33" s="283">
        <v>719</v>
      </c>
      <c r="N33" s="285">
        <v>536</v>
      </c>
    </row>
    <row r="34" spans="1:14" ht="13.5">
      <c r="A34" s="347" t="s">
        <v>294</v>
      </c>
      <c r="B34" s="348"/>
      <c r="C34" s="348"/>
      <c r="D34" s="349"/>
      <c r="E34" s="358">
        <v>3052</v>
      </c>
      <c r="F34" s="380">
        <v>1636</v>
      </c>
      <c r="G34" s="16" t="s">
        <v>297</v>
      </c>
      <c r="H34" s="185"/>
      <c r="I34" s="185"/>
      <c r="J34" s="186"/>
      <c r="K34" s="146">
        <v>3229</v>
      </c>
      <c r="L34" s="201">
        <v>1669</v>
      </c>
      <c r="M34" s="283">
        <v>2293</v>
      </c>
      <c r="N34" s="285">
        <v>1177</v>
      </c>
    </row>
    <row r="35" spans="1:14" s="167" customFormat="1" ht="13.5">
      <c r="A35" s="347" t="s">
        <v>295</v>
      </c>
      <c r="B35" s="348"/>
      <c r="C35" s="348"/>
      <c r="D35" s="349"/>
      <c r="E35" s="358">
        <v>20635</v>
      </c>
      <c r="F35" s="380">
        <v>46447</v>
      </c>
      <c r="G35" s="347" t="s">
        <v>298</v>
      </c>
      <c r="H35" s="348"/>
      <c r="I35" s="348"/>
      <c r="J35" s="349"/>
      <c r="K35" s="358">
        <v>21775</v>
      </c>
      <c r="L35" s="380">
        <v>45001</v>
      </c>
      <c r="M35" s="283">
        <v>24068</v>
      </c>
      <c r="N35" s="285">
        <v>44042</v>
      </c>
    </row>
    <row r="36" spans="1:14" ht="13.5">
      <c r="A36" s="354" t="s">
        <v>296</v>
      </c>
      <c r="B36" s="355"/>
      <c r="C36" s="355"/>
      <c r="D36" s="356"/>
      <c r="E36" s="359">
        <v>393</v>
      </c>
      <c r="F36" s="382">
        <v>186</v>
      </c>
      <c r="G36" s="291" t="s">
        <v>299</v>
      </c>
      <c r="H36" s="292"/>
      <c r="I36" s="292"/>
      <c r="J36" s="293"/>
      <c r="K36" s="192">
        <v>1508</v>
      </c>
      <c r="L36" s="203">
        <v>1497</v>
      </c>
      <c r="M36" s="294">
        <v>1630</v>
      </c>
      <c r="N36" s="295">
        <v>1379</v>
      </c>
    </row>
    <row r="37" spans="1:14" ht="13.5">
      <c r="A37" s="16" t="s">
        <v>376</v>
      </c>
      <c r="B37" s="185"/>
      <c r="C37" s="185"/>
      <c r="D37" s="186"/>
      <c r="E37" s="358"/>
      <c r="F37" s="381"/>
      <c r="G37" s="16" t="s">
        <v>376</v>
      </c>
      <c r="H37" s="185"/>
      <c r="I37" s="185"/>
      <c r="J37" s="186"/>
      <c r="K37" s="146"/>
      <c r="L37" s="202"/>
      <c r="M37" s="283"/>
      <c r="N37" s="285"/>
    </row>
    <row r="38" spans="1:14" s="167" customFormat="1" ht="13.5">
      <c r="A38" s="347" t="s">
        <v>377</v>
      </c>
      <c r="B38" s="348"/>
      <c r="C38" s="348"/>
      <c r="D38" s="349"/>
      <c r="E38" s="358">
        <v>58431</v>
      </c>
      <c r="F38" s="381">
        <v>30851</v>
      </c>
      <c r="G38" s="347" t="s">
        <v>377</v>
      </c>
      <c r="H38" s="348"/>
      <c r="I38" s="348"/>
      <c r="J38" s="349"/>
      <c r="K38" s="358">
        <v>54842</v>
      </c>
      <c r="L38" s="381">
        <v>31083</v>
      </c>
      <c r="M38" s="283">
        <v>52274</v>
      </c>
      <c r="N38" s="285">
        <v>30901</v>
      </c>
    </row>
    <row r="39" spans="1:14" ht="13.5">
      <c r="A39" s="16" t="s">
        <v>378</v>
      </c>
      <c r="B39" s="185"/>
      <c r="C39" s="185"/>
      <c r="D39" s="186"/>
      <c r="E39" s="358">
        <v>1316</v>
      </c>
      <c r="F39" s="381">
        <v>11855</v>
      </c>
      <c r="G39" s="16" t="s">
        <v>378</v>
      </c>
      <c r="H39" s="185"/>
      <c r="I39" s="185"/>
      <c r="J39" s="186"/>
      <c r="K39" s="146">
        <v>1332</v>
      </c>
      <c r="L39" s="202">
        <v>10019</v>
      </c>
      <c r="M39" s="283">
        <v>1352</v>
      </c>
      <c r="N39" s="285">
        <v>9790</v>
      </c>
    </row>
    <row r="40" spans="1:14" ht="13.5">
      <c r="A40" s="16" t="s">
        <v>379</v>
      </c>
      <c r="B40" s="185"/>
      <c r="C40" s="185"/>
      <c r="D40" s="186"/>
      <c r="E40" s="358">
        <v>316</v>
      </c>
      <c r="F40" s="381">
        <v>430</v>
      </c>
      <c r="G40" s="16" t="s">
        <v>379</v>
      </c>
      <c r="H40" s="185"/>
      <c r="I40" s="185"/>
      <c r="J40" s="186"/>
      <c r="K40" s="146">
        <v>354</v>
      </c>
      <c r="L40" s="202">
        <v>508</v>
      </c>
      <c r="M40" s="283">
        <v>289</v>
      </c>
      <c r="N40" s="285">
        <v>425</v>
      </c>
    </row>
    <row r="41" spans="1:14" ht="13.5">
      <c r="A41" s="16" t="s">
        <v>380</v>
      </c>
      <c r="B41" s="185"/>
      <c r="C41" s="185"/>
      <c r="D41" s="186"/>
      <c r="E41" s="358">
        <v>636</v>
      </c>
      <c r="F41" s="381">
        <v>648</v>
      </c>
      <c r="G41" s="16" t="s">
        <v>380</v>
      </c>
      <c r="H41" s="185"/>
      <c r="I41" s="185"/>
      <c r="J41" s="186"/>
      <c r="K41" s="146">
        <v>682</v>
      </c>
      <c r="L41" s="202">
        <v>797</v>
      </c>
      <c r="M41" s="283">
        <v>545</v>
      </c>
      <c r="N41" s="285">
        <v>802</v>
      </c>
    </row>
    <row r="42" spans="1:14" ht="13.5">
      <c r="A42" s="16" t="s">
        <v>376</v>
      </c>
      <c r="B42" s="185"/>
      <c r="C42" s="185"/>
      <c r="D42" s="186"/>
      <c r="E42" s="358"/>
      <c r="F42" s="381"/>
      <c r="G42" s="16" t="s">
        <v>376</v>
      </c>
      <c r="H42" s="185"/>
      <c r="I42" s="185"/>
      <c r="J42" s="186"/>
      <c r="K42" s="146"/>
      <c r="L42" s="202"/>
      <c r="M42" s="283"/>
      <c r="N42" s="285"/>
    </row>
    <row r="43" spans="1:14" s="167" customFormat="1" ht="13.5">
      <c r="A43" s="347" t="s">
        <v>381</v>
      </c>
      <c r="B43" s="348"/>
      <c r="C43" s="348"/>
      <c r="D43" s="349"/>
      <c r="E43" s="358">
        <v>53899</v>
      </c>
      <c r="F43" s="381">
        <v>40007</v>
      </c>
      <c r="G43" s="347" t="s">
        <v>381</v>
      </c>
      <c r="H43" s="348"/>
      <c r="I43" s="348"/>
      <c r="J43" s="349"/>
      <c r="K43" s="358">
        <v>50709</v>
      </c>
      <c r="L43" s="381">
        <v>38771</v>
      </c>
      <c r="M43" s="283">
        <v>46730</v>
      </c>
      <c r="N43" s="285">
        <v>37473</v>
      </c>
    </row>
    <row r="44" spans="1:14" ht="13.5">
      <c r="A44" s="16" t="s">
        <v>382</v>
      </c>
      <c r="B44" s="185"/>
      <c r="C44" s="185"/>
      <c r="D44" s="186"/>
      <c r="E44" s="358">
        <v>5242</v>
      </c>
      <c r="F44" s="381">
        <v>2882</v>
      </c>
      <c r="G44" s="16" t="s">
        <v>382</v>
      </c>
      <c r="H44" s="185"/>
      <c r="I44" s="185"/>
      <c r="J44" s="186"/>
      <c r="K44" s="146">
        <v>4893</v>
      </c>
      <c r="L44" s="202">
        <v>2731</v>
      </c>
      <c r="M44" s="283">
        <v>6188</v>
      </c>
      <c r="N44" s="285">
        <v>3545</v>
      </c>
    </row>
    <row r="45" spans="1:14" ht="13.5">
      <c r="A45" s="16" t="s">
        <v>383</v>
      </c>
      <c r="B45" s="185"/>
      <c r="C45" s="185"/>
      <c r="D45" s="186"/>
      <c r="E45" s="358">
        <v>1558</v>
      </c>
      <c r="F45" s="381">
        <v>895</v>
      </c>
      <c r="G45" s="16" t="s">
        <v>383</v>
      </c>
      <c r="H45" s="185"/>
      <c r="I45" s="185"/>
      <c r="J45" s="186"/>
      <c r="K45" s="146">
        <v>1608</v>
      </c>
      <c r="L45" s="202">
        <v>905</v>
      </c>
      <c r="M45" s="283">
        <v>1542</v>
      </c>
      <c r="N45" s="285">
        <v>900</v>
      </c>
    </row>
    <row r="46" spans="1:14" ht="13.5">
      <c r="A46" s="16" t="s">
        <v>384</v>
      </c>
      <c r="B46" s="185"/>
      <c r="C46" s="185"/>
      <c r="D46" s="186"/>
      <c r="E46" s="358"/>
      <c r="F46" s="381"/>
      <c r="G46" s="16" t="s">
        <v>384</v>
      </c>
      <c r="H46" s="185"/>
      <c r="I46" s="185"/>
      <c r="J46" s="186"/>
      <c r="K46" s="146"/>
      <c r="L46" s="202"/>
      <c r="M46" s="283"/>
      <c r="N46" s="285"/>
    </row>
    <row r="47" spans="1:14" s="167" customFormat="1" ht="13.5">
      <c r="A47" s="347" t="s">
        <v>385</v>
      </c>
      <c r="B47" s="348"/>
      <c r="C47" s="348"/>
      <c r="D47" s="349"/>
      <c r="E47" s="358">
        <v>2198</v>
      </c>
      <c r="F47" s="380">
        <v>25147</v>
      </c>
      <c r="G47" s="347" t="s">
        <v>385</v>
      </c>
      <c r="H47" s="348"/>
      <c r="I47" s="348"/>
      <c r="J47" s="349"/>
      <c r="K47" s="358">
        <v>3934</v>
      </c>
      <c r="L47" s="380">
        <v>24751</v>
      </c>
      <c r="M47" s="283">
        <v>3218</v>
      </c>
      <c r="N47" s="285">
        <v>20559</v>
      </c>
    </row>
    <row r="48" spans="1:14" ht="13.5">
      <c r="A48" s="16" t="s">
        <v>386</v>
      </c>
      <c r="B48" s="185"/>
      <c r="C48" s="185"/>
      <c r="D48" s="186"/>
      <c r="E48" s="358">
        <v>4637</v>
      </c>
      <c r="F48" s="380">
        <v>4711</v>
      </c>
      <c r="G48" s="16" t="s">
        <v>386</v>
      </c>
      <c r="H48" s="185"/>
      <c r="I48" s="185"/>
      <c r="J48" s="186"/>
      <c r="K48" s="146">
        <v>4327</v>
      </c>
      <c r="L48" s="201">
        <v>4303</v>
      </c>
      <c r="M48" s="283">
        <v>4440</v>
      </c>
      <c r="N48" s="285">
        <v>4252</v>
      </c>
    </row>
    <row r="49" spans="1:14" ht="13.5">
      <c r="A49" s="16" t="s">
        <v>387</v>
      </c>
      <c r="B49" s="185"/>
      <c r="C49" s="185"/>
      <c r="D49" s="186"/>
      <c r="E49" s="358">
        <v>13800</v>
      </c>
      <c r="F49" s="380">
        <v>16589</v>
      </c>
      <c r="G49" s="16" t="s">
        <v>387</v>
      </c>
      <c r="H49" s="185"/>
      <c r="I49" s="185"/>
      <c r="J49" s="186"/>
      <c r="K49" s="146">
        <v>13514</v>
      </c>
      <c r="L49" s="201">
        <v>15947</v>
      </c>
      <c r="M49" s="283">
        <v>16410</v>
      </c>
      <c r="N49" s="285">
        <v>19231</v>
      </c>
    </row>
    <row r="50" spans="1:14" ht="13.5">
      <c r="A50" s="16" t="s">
        <v>384</v>
      </c>
      <c r="B50" s="185"/>
      <c r="C50" s="185"/>
      <c r="D50" s="186"/>
      <c r="E50" s="358"/>
      <c r="F50" s="380"/>
      <c r="G50" s="16" t="s">
        <v>384</v>
      </c>
      <c r="H50" s="185"/>
      <c r="I50" s="185"/>
      <c r="J50" s="186"/>
      <c r="K50" s="146"/>
      <c r="L50" s="201"/>
      <c r="M50" s="283"/>
      <c r="N50" s="285"/>
    </row>
    <row r="51" spans="1:14" s="167" customFormat="1" ht="13.5">
      <c r="A51" s="347" t="s">
        <v>381</v>
      </c>
      <c r="B51" s="348"/>
      <c r="C51" s="348"/>
      <c r="D51" s="349"/>
      <c r="E51" s="358">
        <v>7365</v>
      </c>
      <c r="F51" s="380">
        <v>20361</v>
      </c>
      <c r="G51" s="347" t="s">
        <v>381</v>
      </c>
      <c r="H51" s="348"/>
      <c r="I51" s="348"/>
      <c r="J51" s="349"/>
      <c r="K51" s="358">
        <v>7091</v>
      </c>
      <c r="L51" s="380">
        <v>17767</v>
      </c>
      <c r="M51" s="283">
        <v>7202</v>
      </c>
      <c r="N51" s="285">
        <v>14922</v>
      </c>
    </row>
    <row r="52" spans="1:14" ht="13.5">
      <c r="A52" s="16" t="s">
        <v>382</v>
      </c>
      <c r="B52" s="185"/>
      <c r="C52" s="185"/>
      <c r="D52" s="186"/>
      <c r="E52" s="358">
        <v>5947</v>
      </c>
      <c r="F52" s="380">
        <v>10537</v>
      </c>
      <c r="G52" s="16" t="s">
        <v>382</v>
      </c>
      <c r="H52" s="185"/>
      <c r="I52" s="185"/>
      <c r="J52" s="186"/>
      <c r="K52" s="146">
        <v>6044</v>
      </c>
      <c r="L52" s="201">
        <v>9870</v>
      </c>
      <c r="M52" s="283">
        <v>7085</v>
      </c>
      <c r="N52" s="285">
        <v>10525</v>
      </c>
    </row>
    <row r="53" spans="1:14" ht="13.5">
      <c r="A53" s="17" t="s">
        <v>383</v>
      </c>
      <c r="B53" s="18"/>
      <c r="C53" s="18"/>
      <c r="D53" s="15"/>
      <c r="E53" s="367">
        <v>7323</v>
      </c>
      <c r="F53" s="383">
        <v>15549</v>
      </c>
      <c r="G53" s="17" t="s">
        <v>383</v>
      </c>
      <c r="H53" s="18"/>
      <c r="I53" s="18"/>
      <c r="J53" s="15"/>
      <c r="K53" s="149">
        <v>8640</v>
      </c>
      <c r="L53" s="204">
        <v>17364</v>
      </c>
      <c r="M53" s="289">
        <v>9781</v>
      </c>
      <c r="N53" s="290">
        <v>18595</v>
      </c>
    </row>
    <row r="54" spans="1:15" ht="13.5">
      <c r="A54" s="709" t="s">
        <v>360</v>
      </c>
      <c r="B54" s="709"/>
      <c r="C54" s="1" t="s">
        <v>448</v>
      </c>
      <c r="O54" s="282"/>
    </row>
    <row r="55" ht="13.5">
      <c r="O55" s="282"/>
    </row>
    <row r="56" ht="13.5">
      <c r="O56" s="282"/>
    </row>
    <row r="57" ht="13.5">
      <c r="O57" s="282"/>
    </row>
  </sheetData>
  <sheetProtection/>
  <mergeCells count="19">
    <mergeCell ref="A54:B54"/>
    <mergeCell ref="D5:D6"/>
    <mergeCell ref="E5:F5"/>
    <mergeCell ref="J5:J6"/>
    <mergeCell ref="K5:L5"/>
    <mergeCell ref="A19:D19"/>
    <mergeCell ref="H26:J26"/>
    <mergeCell ref="H25:J25"/>
    <mergeCell ref="H24:J24"/>
    <mergeCell ref="M5:N5"/>
    <mergeCell ref="I5:I6"/>
    <mergeCell ref="G5:G6"/>
    <mergeCell ref="A5:A6"/>
    <mergeCell ref="C5:C6"/>
    <mergeCell ref="H32:J32"/>
    <mergeCell ref="H31:J31"/>
    <mergeCell ref="H19:J19"/>
    <mergeCell ref="H15:J15"/>
    <mergeCell ref="H27:J27"/>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W39"/>
  <sheetViews>
    <sheetView zoomScaleSheetLayoutView="100" zoomScalePageLayoutView="0" workbookViewId="0" topLeftCell="A1">
      <selection activeCell="A3" sqref="A3"/>
    </sheetView>
  </sheetViews>
  <sheetFormatPr defaultColWidth="9.140625" defaultRowHeight="15"/>
  <cols>
    <col min="1" max="1" width="7.421875" style="1" customWidth="1"/>
    <col min="2" max="2" width="1.57421875" style="1" customWidth="1"/>
    <col min="3" max="3" width="7.421875" style="1" customWidth="1"/>
    <col min="4" max="5" width="7.57421875" style="1" customWidth="1"/>
    <col min="6" max="6" width="7.421875" style="1" customWidth="1"/>
    <col min="7" max="7" width="1.57421875" style="1" customWidth="1"/>
    <col min="8" max="8" width="7.421875" style="1" customWidth="1"/>
    <col min="9" max="13" width="7.57421875" style="1" customWidth="1"/>
    <col min="14" max="16384" width="9.00390625" style="1" customWidth="1"/>
  </cols>
  <sheetData>
    <row r="1" ht="13.5">
      <c r="A1" s="185" t="s">
        <v>202</v>
      </c>
    </row>
    <row r="3" spans="1:13" ht="13.5">
      <c r="A3" s="20"/>
      <c r="B3" s="20"/>
      <c r="C3" s="20"/>
      <c r="D3" s="20"/>
      <c r="E3" s="20"/>
      <c r="F3" s="20"/>
      <c r="G3" s="20"/>
      <c r="H3" s="20"/>
      <c r="I3" s="20"/>
      <c r="J3" s="20"/>
      <c r="K3" s="20"/>
      <c r="L3" s="20"/>
      <c r="M3" s="75" t="s">
        <v>243</v>
      </c>
    </row>
    <row r="4" spans="1:13" ht="22.5" customHeight="1">
      <c r="A4" s="653" t="s">
        <v>4</v>
      </c>
      <c r="B4" s="636"/>
      <c r="C4" s="640" t="s">
        <v>3</v>
      </c>
      <c r="D4" s="684" t="s">
        <v>463</v>
      </c>
      <c r="E4" s="684" t="s">
        <v>21</v>
      </c>
      <c r="F4" s="653" t="s">
        <v>4</v>
      </c>
      <c r="G4" s="636"/>
      <c r="H4" s="640" t="s">
        <v>3</v>
      </c>
      <c r="I4" s="684" t="s">
        <v>248</v>
      </c>
      <c r="J4" s="684" t="s">
        <v>420</v>
      </c>
      <c r="K4" s="642" t="s">
        <v>311</v>
      </c>
      <c r="L4" s="634"/>
      <c r="M4" s="635"/>
    </row>
    <row r="5" spans="1:13" ht="22.5" customHeight="1">
      <c r="A5" s="639"/>
      <c r="B5" s="637"/>
      <c r="C5" s="641"/>
      <c r="D5" s="686"/>
      <c r="E5" s="686"/>
      <c r="F5" s="639"/>
      <c r="G5" s="637"/>
      <c r="H5" s="641"/>
      <c r="I5" s="686"/>
      <c r="J5" s="686"/>
      <c r="K5" s="59" t="s">
        <v>48</v>
      </c>
      <c r="L5" s="59" t="s">
        <v>203</v>
      </c>
      <c r="M5" s="59" t="s">
        <v>204</v>
      </c>
    </row>
    <row r="6" spans="1:13" ht="36.75" customHeight="1">
      <c r="A6" s="638" t="s">
        <v>300</v>
      </c>
      <c r="B6" s="714"/>
      <c r="C6" s="714"/>
      <c r="D6" s="205">
        <v>76841</v>
      </c>
      <c r="E6" s="205">
        <v>75538</v>
      </c>
      <c r="F6" s="638" t="s">
        <v>300</v>
      </c>
      <c r="G6" s="714"/>
      <c r="H6" s="714"/>
      <c r="I6" s="205">
        <v>113831</v>
      </c>
      <c r="J6" s="205">
        <v>108247</v>
      </c>
      <c r="K6" s="304">
        <v>105070</v>
      </c>
      <c r="L6" s="304">
        <v>96378</v>
      </c>
      <c r="M6" s="287">
        <v>8692</v>
      </c>
    </row>
    <row r="7" spans="1:13" ht="36.75" customHeight="1">
      <c r="A7" s="719" t="s">
        <v>301</v>
      </c>
      <c r="B7" s="648"/>
      <c r="C7" s="648"/>
      <c r="D7" s="207">
        <v>67466</v>
      </c>
      <c r="E7" s="207">
        <v>64644</v>
      </c>
      <c r="F7" s="719" t="s">
        <v>301</v>
      </c>
      <c r="G7" s="648"/>
      <c r="H7" s="648"/>
      <c r="I7" s="207">
        <v>104844</v>
      </c>
      <c r="J7" s="207">
        <v>98383</v>
      </c>
      <c r="K7" s="284">
        <v>95338</v>
      </c>
      <c r="L7" s="284">
        <v>88102</v>
      </c>
      <c r="M7" s="285">
        <v>7236</v>
      </c>
    </row>
    <row r="8" spans="1:13" ht="36.75" customHeight="1">
      <c r="A8" s="715" t="s">
        <v>302</v>
      </c>
      <c r="B8" s="716"/>
      <c r="C8" s="716"/>
      <c r="D8" s="209">
        <v>9375</v>
      </c>
      <c r="E8" s="209">
        <v>10894</v>
      </c>
      <c r="F8" s="717" t="s">
        <v>302</v>
      </c>
      <c r="G8" s="718"/>
      <c r="H8" s="718"/>
      <c r="I8" s="301">
        <v>8987</v>
      </c>
      <c r="J8" s="301">
        <v>9813</v>
      </c>
      <c r="K8" s="302">
        <v>8887</v>
      </c>
      <c r="L8" s="302">
        <v>7498</v>
      </c>
      <c r="M8" s="295">
        <v>1389</v>
      </c>
    </row>
    <row r="9" spans="1:18" ht="19.5" customHeight="1">
      <c r="A9" s="211" t="s">
        <v>205</v>
      </c>
      <c r="B9" s="212"/>
      <c r="C9" s="212"/>
      <c r="D9" s="213">
        <v>9277</v>
      </c>
      <c r="E9" s="213">
        <v>10694</v>
      </c>
      <c r="F9" s="215" t="s">
        <v>205</v>
      </c>
      <c r="G9" s="216"/>
      <c r="H9" s="207"/>
      <c r="I9" s="207">
        <v>8695</v>
      </c>
      <c r="J9" s="207">
        <v>8186</v>
      </c>
      <c r="K9" s="284">
        <v>7784</v>
      </c>
      <c r="L9" s="284">
        <v>6689</v>
      </c>
      <c r="M9" s="285">
        <v>1095</v>
      </c>
      <c r="P9" s="300"/>
      <c r="Q9" s="300"/>
      <c r="R9" s="284"/>
    </row>
    <row r="10" spans="1:18" s="167" customFormat="1" ht="18.75" customHeight="1">
      <c r="A10" s="481" t="s">
        <v>208</v>
      </c>
      <c r="B10" s="482"/>
      <c r="C10" s="482"/>
      <c r="D10" s="483">
        <v>79</v>
      </c>
      <c r="E10" s="483">
        <v>125</v>
      </c>
      <c r="F10" s="481" t="s">
        <v>208</v>
      </c>
      <c r="G10" s="482"/>
      <c r="H10" s="483"/>
      <c r="I10" s="483">
        <v>192</v>
      </c>
      <c r="J10" s="483">
        <v>247</v>
      </c>
      <c r="K10" s="284">
        <v>463</v>
      </c>
      <c r="L10" s="284">
        <v>255</v>
      </c>
      <c r="M10" s="285">
        <v>208</v>
      </c>
      <c r="P10" s="300"/>
      <c r="Q10" s="300"/>
      <c r="R10" s="284"/>
    </row>
    <row r="11" spans="1:18" ht="18.75" customHeight="1">
      <c r="A11" s="215" t="s">
        <v>209</v>
      </c>
      <c r="B11" s="216"/>
      <c r="C11" s="216"/>
      <c r="D11" s="207">
        <v>130</v>
      </c>
      <c r="E11" s="207">
        <v>206</v>
      </c>
      <c r="F11" s="215" t="s">
        <v>209</v>
      </c>
      <c r="G11" s="216"/>
      <c r="H11" s="207"/>
      <c r="I11" s="207">
        <v>474</v>
      </c>
      <c r="J11" s="207">
        <v>395</v>
      </c>
      <c r="K11" s="284">
        <v>405</v>
      </c>
      <c r="L11" s="284">
        <v>304</v>
      </c>
      <c r="M11" s="285">
        <v>101</v>
      </c>
      <c r="P11" s="300"/>
      <c r="Q11" s="300"/>
      <c r="R11" s="284"/>
    </row>
    <row r="12" spans="1:18" ht="18.75" customHeight="1">
      <c r="A12" s="215" t="s">
        <v>210</v>
      </c>
      <c r="B12" s="216"/>
      <c r="C12" s="216"/>
      <c r="D12" s="207">
        <v>306</v>
      </c>
      <c r="E12" s="207">
        <v>314</v>
      </c>
      <c r="F12" s="215" t="s">
        <v>210</v>
      </c>
      <c r="G12" s="216"/>
      <c r="H12" s="207"/>
      <c r="I12" s="207">
        <v>1125</v>
      </c>
      <c r="J12" s="207">
        <v>1191</v>
      </c>
      <c r="K12" s="284">
        <v>1210</v>
      </c>
      <c r="L12" s="284">
        <v>952</v>
      </c>
      <c r="M12" s="285">
        <v>258</v>
      </c>
      <c r="P12" s="300"/>
      <c r="Q12" s="300"/>
      <c r="R12" s="284"/>
    </row>
    <row r="13" spans="1:18" ht="18.75" customHeight="1">
      <c r="A13" s="215" t="s">
        <v>211</v>
      </c>
      <c r="B13" s="216"/>
      <c r="C13" s="216"/>
      <c r="D13" s="207">
        <v>398</v>
      </c>
      <c r="E13" s="207">
        <v>420</v>
      </c>
      <c r="F13" s="215" t="s">
        <v>211</v>
      </c>
      <c r="G13" s="216"/>
      <c r="H13" s="207"/>
      <c r="I13" s="207">
        <v>955</v>
      </c>
      <c r="J13" s="207">
        <v>900</v>
      </c>
      <c r="K13" s="284">
        <v>869</v>
      </c>
      <c r="L13" s="284">
        <v>719</v>
      </c>
      <c r="M13" s="285">
        <v>150</v>
      </c>
      <c r="P13" s="284"/>
      <c r="Q13" s="284"/>
      <c r="R13" s="284"/>
    </row>
    <row r="14" spans="1:18" ht="18.75" customHeight="1">
      <c r="A14" s="215" t="s">
        <v>212</v>
      </c>
      <c r="B14" s="216"/>
      <c r="C14" s="216"/>
      <c r="D14" s="207">
        <v>2619</v>
      </c>
      <c r="E14" s="207">
        <v>3101</v>
      </c>
      <c r="F14" s="215" t="s">
        <v>236</v>
      </c>
      <c r="G14" s="216"/>
      <c r="H14" s="207"/>
      <c r="I14" s="207">
        <v>5447</v>
      </c>
      <c r="J14" s="207">
        <v>4960</v>
      </c>
      <c r="K14" s="284">
        <v>4353</v>
      </c>
      <c r="L14" s="284">
        <v>4112</v>
      </c>
      <c r="M14" s="285">
        <v>241</v>
      </c>
      <c r="P14" s="284"/>
      <c r="Q14" s="284"/>
      <c r="R14" s="284"/>
    </row>
    <row r="15" spans="1:18" ht="18.75" customHeight="1">
      <c r="A15" s="215" t="s">
        <v>213</v>
      </c>
      <c r="B15" s="216"/>
      <c r="C15" s="216"/>
      <c r="D15" s="207">
        <v>150</v>
      </c>
      <c r="E15" s="207">
        <v>175</v>
      </c>
      <c r="F15" s="215" t="s">
        <v>237</v>
      </c>
      <c r="G15" s="216"/>
      <c r="H15" s="207"/>
      <c r="I15" s="207">
        <v>19</v>
      </c>
      <c r="J15" s="207">
        <v>21</v>
      </c>
      <c r="K15" s="284">
        <v>20</v>
      </c>
      <c r="L15" s="284">
        <v>19</v>
      </c>
      <c r="M15" s="285">
        <v>1</v>
      </c>
      <c r="P15" s="284"/>
      <c r="Q15" s="284"/>
      <c r="R15" s="284"/>
    </row>
    <row r="16" spans="1:18" ht="18.75" customHeight="1">
      <c r="A16" s="215" t="s">
        <v>214</v>
      </c>
      <c r="B16" s="216"/>
      <c r="C16" s="216"/>
      <c r="D16" s="207">
        <v>137</v>
      </c>
      <c r="E16" s="207">
        <v>156</v>
      </c>
      <c r="F16" s="215" t="s">
        <v>238</v>
      </c>
      <c r="G16" s="216"/>
      <c r="H16" s="207"/>
      <c r="I16" s="207">
        <v>11</v>
      </c>
      <c r="J16" s="207">
        <v>11</v>
      </c>
      <c r="K16" s="284">
        <v>8</v>
      </c>
      <c r="L16" s="284">
        <v>8</v>
      </c>
      <c r="M16" s="320" t="s">
        <v>434</v>
      </c>
      <c r="P16" s="284"/>
      <c r="Q16" s="284"/>
      <c r="R16" s="284"/>
    </row>
    <row r="17" spans="1:18" ht="18.75" customHeight="1">
      <c r="A17" s="215" t="s">
        <v>215</v>
      </c>
      <c r="B17" s="216"/>
      <c r="C17" s="216"/>
      <c r="D17" s="207">
        <v>25</v>
      </c>
      <c r="E17" s="207">
        <v>33</v>
      </c>
      <c r="F17" s="215" t="s">
        <v>239</v>
      </c>
      <c r="G17" s="216"/>
      <c r="H17" s="207"/>
      <c r="I17" s="207">
        <v>330</v>
      </c>
      <c r="J17" s="207">
        <v>320</v>
      </c>
      <c r="K17" s="284">
        <v>284</v>
      </c>
      <c r="L17" s="284">
        <v>178</v>
      </c>
      <c r="M17" s="285">
        <v>106</v>
      </c>
      <c r="P17" s="300"/>
      <c r="Q17" s="300"/>
      <c r="R17" s="284"/>
    </row>
    <row r="18" spans="1:18" ht="18.75" customHeight="1">
      <c r="A18" s="215" t="s">
        <v>216</v>
      </c>
      <c r="B18" s="216"/>
      <c r="C18" s="216"/>
      <c r="D18" s="207">
        <v>16</v>
      </c>
      <c r="E18" s="207">
        <v>13</v>
      </c>
      <c r="F18" s="215" t="s">
        <v>240</v>
      </c>
      <c r="G18" s="216"/>
      <c r="H18" s="207"/>
      <c r="I18" s="207">
        <v>18</v>
      </c>
      <c r="J18" s="207">
        <v>9</v>
      </c>
      <c r="K18" s="284">
        <v>15</v>
      </c>
      <c r="L18" s="284">
        <v>14</v>
      </c>
      <c r="M18" s="285">
        <v>1</v>
      </c>
      <c r="P18" s="300"/>
      <c r="Q18" s="300"/>
      <c r="R18" s="284"/>
    </row>
    <row r="19" spans="1:18" ht="18.75" customHeight="1">
      <c r="A19" s="215" t="s">
        <v>217</v>
      </c>
      <c r="B19" s="216"/>
      <c r="C19" s="216"/>
      <c r="D19" s="207">
        <v>41</v>
      </c>
      <c r="E19" s="207">
        <v>38</v>
      </c>
      <c r="F19" s="215" t="s">
        <v>241</v>
      </c>
      <c r="G19" s="216"/>
      <c r="H19" s="207"/>
      <c r="I19" s="207">
        <v>44</v>
      </c>
      <c r="J19" s="207">
        <v>67</v>
      </c>
      <c r="K19" s="284">
        <v>67</v>
      </c>
      <c r="L19" s="284">
        <v>48</v>
      </c>
      <c r="M19" s="285">
        <v>19</v>
      </c>
      <c r="P19" s="300"/>
      <c r="Q19" s="300"/>
      <c r="R19" s="284"/>
    </row>
    <row r="20" spans="1:18" ht="18.75" customHeight="1">
      <c r="A20" s="215" t="s">
        <v>218</v>
      </c>
      <c r="B20" s="216"/>
      <c r="C20" s="216"/>
      <c r="D20" s="207">
        <v>91</v>
      </c>
      <c r="E20" s="207">
        <v>98</v>
      </c>
      <c r="F20" s="215" t="s">
        <v>242</v>
      </c>
      <c r="G20" s="216"/>
      <c r="H20" s="207"/>
      <c r="I20" s="207">
        <v>24</v>
      </c>
      <c r="J20" s="207">
        <v>22</v>
      </c>
      <c r="K20" s="284">
        <v>21</v>
      </c>
      <c r="L20" s="284">
        <v>21</v>
      </c>
      <c r="M20" s="320" t="s">
        <v>434</v>
      </c>
      <c r="P20" s="300"/>
      <c r="Q20" s="300"/>
      <c r="R20" s="284"/>
    </row>
    <row r="21" spans="1:23" ht="18.75" customHeight="1">
      <c r="A21" s="215" t="s">
        <v>219</v>
      </c>
      <c r="B21" s="216"/>
      <c r="C21" s="216"/>
      <c r="D21" s="207">
        <v>497</v>
      </c>
      <c r="E21" s="207">
        <v>567</v>
      </c>
      <c r="F21" s="215" t="s">
        <v>232</v>
      </c>
      <c r="G21" s="216"/>
      <c r="H21" s="207"/>
      <c r="I21" s="207">
        <v>56</v>
      </c>
      <c r="J21" s="207">
        <v>43</v>
      </c>
      <c r="K21" s="284">
        <v>69</v>
      </c>
      <c r="L21" s="284">
        <v>59</v>
      </c>
      <c r="M21" s="285">
        <v>10</v>
      </c>
      <c r="P21" s="300"/>
      <c r="Q21" s="300"/>
      <c r="R21" s="284"/>
      <c r="W21" s="185"/>
    </row>
    <row r="22" spans="1:18" ht="18.75" customHeight="1">
      <c r="A22" s="215" t="s">
        <v>220</v>
      </c>
      <c r="B22" s="216"/>
      <c r="C22" s="216"/>
      <c r="D22" s="207">
        <v>970</v>
      </c>
      <c r="E22" s="207">
        <v>929</v>
      </c>
      <c r="F22" s="215"/>
      <c r="G22" s="216"/>
      <c r="H22" s="207"/>
      <c r="I22" s="207"/>
      <c r="J22" s="207"/>
      <c r="K22" s="185"/>
      <c r="L22" s="185"/>
      <c r="M22" s="186"/>
      <c r="P22" s="300"/>
      <c r="Q22" s="300"/>
      <c r="R22" s="284"/>
    </row>
    <row r="23" spans="1:18" ht="18.75" customHeight="1">
      <c r="A23" s="215" t="s">
        <v>221</v>
      </c>
      <c r="B23" s="216"/>
      <c r="C23" s="216"/>
      <c r="D23" s="207">
        <v>1622</v>
      </c>
      <c r="E23" s="207">
        <v>1834</v>
      </c>
      <c r="F23" s="215" t="s">
        <v>207</v>
      </c>
      <c r="G23" s="216"/>
      <c r="H23" s="207"/>
      <c r="I23" s="207">
        <v>292</v>
      </c>
      <c r="J23" s="207">
        <v>461</v>
      </c>
      <c r="K23" s="284">
        <v>1003</v>
      </c>
      <c r="L23" s="284">
        <v>717</v>
      </c>
      <c r="M23" s="285">
        <v>286</v>
      </c>
      <c r="P23" s="300"/>
      <c r="Q23" s="300"/>
      <c r="R23" s="284"/>
    </row>
    <row r="24" spans="1:18" ht="18.75" customHeight="1">
      <c r="A24" s="215" t="s">
        <v>222</v>
      </c>
      <c r="B24" s="216"/>
      <c r="C24" s="216"/>
      <c r="D24" s="207">
        <v>79</v>
      </c>
      <c r="E24" s="207">
        <v>101</v>
      </c>
      <c r="F24" s="215" t="s">
        <v>233</v>
      </c>
      <c r="G24" s="216"/>
      <c r="H24" s="207"/>
      <c r="I24" s="207">
        <v>26</v>
      </c>
      <c r="J24" s="207">
        <v>67</v>
      </c>
      <c r="K24" s="284">
        <v>115</v>
      </c>
      <c r="L24" s="284">
        <v>98</v>
      </c>
      <c r="M24" s="285">
        <v>17</v>
      </c>
      <c r="P24" s="300"/>
      <c r="Q24" s="300"/>
      <c r="R24" s="284"/>
    </row>
    <row r="25" spans="1:18" ht="18.75" customHeight="1">
      <c r="A25" s="215" t="s">
        <v>223</v>
      </c>
      <c r="B25" s="216"/>
      <c r="C25" s="216"/>
      <c r="D25" s="207">
        <v>172</v>
      </c>
      <c r="E25" s="207">
        <v>161</v>
      </c>
      <c r="F25" s="215" t="s">
        <v>234</v>
      </c>
      <c r="G25" s="216"/>
      <c r="H25" s="207"/>
      <c r="I25" s="207">
        <v>179</v>
      </c>
      <c r="J25" s="207">
        <v>203</v>
      </c>
      <c r="K25" s="284">
        <v>296</v>
      </c>
      <c r="L25" s="284">
        <v>241</v>
      </c>
      <c r="M25" s="285">
        <v>55</v>
      </c>
      <c r="P25" s="300"/>
      <c r="Q25" s="300"/>
      <c r="R25" s="284"/>
    </row>
    <row r="26" spans="1:18" ht="18.75" customHeight="1">
      <c r="A26" s="215" t="s">
        <v>224</v>
      </c>
      <c r="B26" s="216"/>
      <c r="C26" s="216"/>
      <c r="D26" s="207">
        <v>260</v>
      </c>
      <c r="E26" s="207">
        <v>252</v>
      </c>
      <c r="F26" s="691" t="s">
        <v>235</v>
      </c>
      <c r="G26" s="657"/>
      <c r="H26" s="657"/>
      <c r="I26" s="207">
        <v>87</v>
      </c>
      <c r="J26" s="207">
        <v>191</v>
      </c>
      <c r="K26" s="284">
        <v>592</v>
      </c>
      <c r="L26" s="284">
        <v>378</v>
      </c>
      <c r="M26" s="285">
        <v>214</v>
      </c>
      <c r="P26" s="300"/>
      <c r="Q26" s="300"/>
      <c r="R26" s="284"/>
    </row>
    <row r="27" spans="1:18" ht="18.75" customHeight="1">
      <c r="A27" s="215" t="s">
        <v>225</v>
      </c>
      <c r="B27" s="216"/>
      <c r="C27" s="216"/>
      <c r="D27" s="207">
        <v>97</v>
      </c>
      <c r="E27" s="207">
        <v>97</v>
      </c>
      <c r="F27" s="215"/>
      <c r="G27" s="216"/>
      <c r="H27" s="207"/>
      <c r="I27" s="207"/>
      <c r="J27" s="207"/>
      <c r="K27" s="207"/>
      <c r="L27" s="207"/>
      <c r="M27" s="208"/>
      <c r="P27" s="300"/>
      <c r="Q27" s="300"/>
      <c r="R27" s="284"/>
    </row>
    <row r="28" spans="1:18" ht="18.75" customHeight="1">
      <c r="A28" s="215" t="s">
        <v>226</v>
      </c>
      <c r="B28" s="216"/>
      <c r="C28" s="216"/>
      <c r="D28" s="207">
        <v>403</v>
      </c>
      <c r="E28" s="207">
        <v>566</v>
      </c>
      <c r="F28" s="215"/>
      <c r="G28" s="216"/>
      <c r="H28" s="207"/>
      <c r="I28" s="207"/>
      <c r="J28" s="207"/>
      <c r="K28" s="207"/>
      <c r="L28" s="207"/>
      <c r="M28" s="208"/>
      <c r="P28" s="300"/>
      <c r="Q28" s="300"/>
      <c r="R28" s="284"/>
    </row>
    <row r="29" spans="1:18" ht="18.75" customHeight="1">
      <c r="A29" s="215" t="s">
        <v>227</v>
      </c>
      <c r="B29" s="216"/>
      <c r="C29" s="216"/>
      <c r="D29" s="207">
        <v>165</v>
      </c>
      <c r="E29" s="207">
        <v>202</v>
      </c>
      <c r="F29" s="215"/>
      <c r="G29" s="216"/>
      <c r="H29" s="207"/>
      <c r="I29" s="207"/>
      <c r="J29" s="207"/>
      <c r="K29" s="207"/>
      <c r="L29" s="207"/>
      <c r="M29" s="208"/>
      <c r="P29" s="299"/>
      <c r="Q29" s="299"/>
      <c r="R29" s="282"/>
    </row>
    <row r="30" spans="1:18" ht="18.75" customHeight="1">
      <c r="A30" s="215" t="s">
        <v>228</v>
      </c>
      <c r="B30" s="216"/>
      <c r="C30" s="216"/>
      <c r="D30" s="207">
        <v>652</v>
      </c>
      <c r="E30" s="207">
        <v>805</v>
      </c>
      <c r="F30" s="215"/>
      <c r="G30" s="216"/>
      <c r="H30" s="207"/>
      <c r="I30" s="207"/>
      <c r="J30" s="207"/>
      <c r="K30" s="207"/>
      <c r="L30" s="207"/>
      <c r="M30" s="208"/>
      <c r="P30" s="299"/>
      <c r="Q30" s="299"/>
      <c r="R30" s="282"/>
    </row>
    <row r="31" spans="1:18" ht="18.75" customHeight="1">
      <c r="A31" s="215" t="s">
        <v>229</v>
      </c>
      <c r="B31" s="216"/>
      <c r="C31" s="216"/>
      <c r="D31" s="207">
        <v>132</v>
      </c>
      <c r="E31" s="207">
        <v>159</v>
      </c>
      <c r="F31" s="215"/>
      <c r="G31" s="216"/>
      <c r="H31" s="207"/>
      <c r="I31" s="207"/>
      <c r="J31" s="207"/>
      <c r="K31" s="207"/>
      <c r="L31" s="207"/>
      <c r="M31" s="208"/>
      <c r="P31" s="282"/>
      <c r="Q31" s="282"/>
      <c r="R31" s="282"/>
    </row>
    <row r="32" spans="1:18" ht="18.75" customHeight="1">
      <c r="A32" s="215" t="s">
        <v>230</v>
      </c>
      <c r="B32" s="216"/>
      <c r="C32" s="216"/>
      <c r="D32" s="207">
        <v>130</v>
      </c>
      <c r="E32" s="207">
        <v>147</v>
      </c>
      <c r="F32" s="215"/>
      <c r="G32" s="216"/>
      <c r="H32" s="207"/>
      <c r="I32" s="207"/>
      <c r="J32" s="207"/>
      <c r="K32" s="207"/>
      <c r="L32" s="207"/>
      <c r="M32" s="208"/>
      <c r="P32" s="282"/>
      <c r="Q32" s="282"/>
      <c r="R32" s="282"/>
    </row>
    <row r="33" spans="1:18" ht="18.75" customHeight="1">
      <c r="A33" s="215" t="s">
        <v>231</v>
      </c>
      <c r="B33" s="216"/>
      <c r="C33" s="216"/>
      <c r="D33" s="207">
        <v>40</v>
      </c>
      <c r="E33" s="207">
        <v>39</v>
      </c>
      <c r="F33" s="215"/>
      <c r="G33" s="216"/>
      <c r="H33" s="207"/>
      <c r="I33" s="207"/>
      <c r="J33" s="207"/>
      <c r="K33" s="207"/>
      <c r="L33" s="207"/>
      <c r="M33" s="208"/>
      <c r="P33" s="266"/>
      <c r="Q33" s="266"/>
      <c r="R33" s="267"/>
    </row>
    <row r="34" spans="1:18" ht="18.75" customHeight="1">
      <c r="A34" s="215" t="s">
        <v>232</v>
      </c>
      <c r="B34" s="216"/>
      <c r="C34" s="216"/>
      <c r="D34" s="207">
        <v>66</v>
      </c>
      <c r="E34" s="207">
        <v>156</v>
      </c>
      <c r="F34" s="215"/>
      <c r="G34" s="216"/>
      <c r="H34" s="207"/>
      <c r="I34" s="207"/>
      <c r="J34" s="207"/>
      <c r="K34" s="207"/>
      <c r="L34" s="207"/>
      <c r="M34" s="208"/>
      <c r="P34" s="300"/>
      <c r="Q34" s="300"/>
      <c r="R34" s="284"/>
    </row>
    <row r="35" spans="1:13" ht="19.5" customHeight="1">
      <c r="A35" s="217" t="s">
        <v>206</v>
      </c>
      <c r="B35" s="216"/>
      <c r="C35" s="216"/>
      <c r="D35" s="207">
        <v>98</v>
      </c>
      <c r="E35" s="207">
        <v>200</v>
      </c>
      <c r="F35" s="215"/>
      <c r="G35" s="216"/>
      <c r="H35" s="207"/>
      <c r="I35" s="207"/>
      <c r="J35" s="207"/>
      <c r="K35" s="284"/>
      <c r="L35" s="284"/>
      <c r="M35" s="285"/>
    </row>
    <row r="36" spans="1:13" ht="18.75" customHeight="1">
      <c r="A36" s="215" t="s">
        <v>233</v>
      </c>
      <c r="B36" s="216"/>
      <c r="C36" s="216"/>
      <c r="D36" s="207">
        <v>13</v>
      </c>
      <c r="E36" s="207">
        <v>24</v>
      </c>
      <c r="F36" s="215"/>
      <c r="G36" s="216"/>
      <c r="H36" s="207"/>
      <c r="I36" s="207"/>
      <c r="J36" s="207"/>
      <c r="K36" s="284"/>
      <c r="L36" s="284"/>
      <c r="M36" s="285"/>
    </row>
    <row r="37" spans="1:13" ht="18.75" customHeight="1">
      <c r="A37" s="215" t="s">
        <v>234</v>
      </c>
      <c r="B37" s="216"/>
      <c r="C37" s="216"/>
      <c r="D37" s="207">
        <v>55</v>
      </c>
      <c r="E37" s="207">
        <v>105</v>
      </c>
      <c r="F37" s="215"/>
      <c r="G37" s="216"/>
      <c r="H37" s="207"/>
      <c r="I37" s="207"/>
      <c r="J37" s="207"/>
      <c r="K37" s="284"/>
      <c r="L37" s="284"/>
      <c r="M37" s="285"/>
    </row>
    <row r="38" spans="1:13" ht="18.75" customHeight="1">
      <c r="A38" s="713" t="s">
        <v>235</v>
      </c>
      <c r="B38" s="674"/>
      <c r="C38" s="674"/>
      <c r="D38" s="218">
        <v>30</v>
      </c>
      <c r="E38" s="218">
        <v>71</v>
      </c>
      <c r="F38" s="713"/>
      <c r="G38" s="674"/>
      <c r="H38" s="674"/>
      <c r="I38" s="218"/>
      <c r="J38" s="218"/>
      <c r="K38" s="303"/>
      <c r="L38" s="303"/>
      <c r="M38" s="290"/>
    </row>
    <row r="39" spans="1:13" ht="13.5">
      <c r="A39" s="220" t="s">
        <v>360</v>
      </c>
      <c r="B39" s="20" t="s">
        <v>417</v>
      </c>
      <c r="C39" s="20"/>
      <c r="D39" s="20"/>
      <c r="E39" s="20"/>
      <c r="F39" s="20"/>
      <c r="G39" s="20"/>
      <c r="H39" s="20"/>
      <c r="I39" s="20"/>
      <c r="J39" s="20"/>
      <c r="K39" s="20"/>
      <c r="L39" s="20"/>
      <c r="M39" s="20"/>
    </row>
  </sheetData>
  <sheetProtection/>
  <mergeCells count="20">
    <mergeCell ref="A7:C7"/>
    <mergeCell ref="K4:M4"/>
    <mergeCell ref="H4:H5"/>
    <mergeCell ref="F4:F5"/>
    <mergeCell ref="B4:B5"/>
    <mergeCell ref="G4:G5"/>
    <mergeCell ref="I4:I5"/>
    <mergeCell ref="D4:D5"/>
    <mergeCell ref="E4:E5"/>
    <mergeCell ref="J4:J5"/>
    <mergeCell ref="F26:H26"/>
    <mergeCell ref="A4:A5"/>
    <mergeCell ref="C4:C5"/>
    <mergeCell ref="A38:C38"/>
    <mergeCell ref="F38:H38"/>
    <mergeCell ref="A6:C6"/>
    <mergeCell ref="F6:H6"/>
    <mergeCell ref="A8:C8"/>
    <mergeCell ref="F8:H8"/>
    <mergeCell ref="F7:H7"/>
  </mergeCells>
  <printOptions horizontalCentered="1"/>
  <pageMargins left="0.5905511811023623" right="0.5905511811023623" top="0.7480314960629921" bottom="0.7480314960629921" header="0.31496062992125984" footer="0.31496062992125984"/>
  <pageSetup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sheetPr>
    <pageSetUpPr fitToPage="1"/>
  </sheetPr>
  <dimension ref="A1:M39"/>
  <sheetViews>
    <sheetView zoomScaleSheetLayoutView="100" zoomScalePageLayoutView="0" workbookViewId="0" topLeftCell="A1">
      <selection activeCell="M3" sqref="M3"/>
    </sheetView>
  </sheetViews>
  <sheetFormatPr defaultColWidth="9.140625" defaultRowHeight="15"/>
  <cols>
    <col min="1" max="1" width="7.421875" style="1" customWidth="1"/>
    <col min="2" max="2" width="1.57421875" style="1" customWidth="1"/>
    <col min="3" max="3" width="7.421875" style="1" customWidth="1"/>
    <col min="4" max="5" width="7.57421875" style="1" customWidth="1"/>
    <col min="6" max="6" width="7.421875" style="1" customWidth="1"/>
    <col min="7" max="7" width="1.57421875" style="1" customWidth="1"/>
    <col min="8" max="8" width="7.421875" style="1" customWidth="1"/>
    <col min="9" max="13" width="7.57421875" style="1" customWidth="1"/>
    <col min="14" max="16384" width="9.00390625" style="1" customWidth="1"/>
  </cols>
  <sheetData>
    <row r="1" ht="13.5">
      <c r="A1" s="1" t="s">
        <v>244</v>
      </c>
    </row>
    <row r="3" s="20" customFormat="1" ht="12">
      <c r="M3" s="75" t="s">
        <v>603</v>
      </c>
    </row>
    <row r="4" spans="1:13" s="20" customFormat="1" ht="22.5" customHeight="1">
      <c r="A4" s="653" t="s">
        <v>4</v>
      </c>
      <c r="B4" s="636"/>
      <c r="C4" s="640" t="s">
        <v>3</v>
      </c>
      <c r="D4" s="684" t="s">
        <v>157</v>
      </c>
      <c r="E4" s="684" t="s">
        <v>21</v>
      </c>
      <c r="F4" s="653" t="s">
        <v>4</v>
      </c>
      <c r="G4" s="636"/>
      <c r="H4" s="640" t="s">
        <v>3</v>
      </c>
      <c r="I4" s="684" t="s">
        <v>248</v>
      </c>
      <c r="J4" s="684" t="s">
        <v>420</v>
      </c>
      <c r="K4" s="642" t="s">
        <v>311</v>
      </c>
      <c r="L4" s="634"/>
      <c r="M4" s="635"/>
    </row>
    <row r="5" spans="1:13" s="20" customFormat="1" ht="22.5" customHeight="1">
      <c r="A5" s="639"/>
      <c r="B5" s="637"/>
      <c r="C5" s="641"/>
      <c r="D5" s="686"/>
      <c r="E5" s="686"/>
      <c r="F5" s="639"/>
      <c r="G5" s="637"/>
      <c r="H5" s="641"/>
      <c r="I5" s="686"/>
      <c r="J5" s="686"/>
      <c r="K5" s="59" t="s">
        <v>48</v>
      </c>
      <c r="L5" s="59" t="s">
        <v>203</v>
      </c>
      <c r="M5" s="59" t="s">
        <v>204</v>
      </c>
    </row>
    <row r="6" spans="1:13" s="20" customFormat="1" ht="32.25" customHeight="1">
      <c r="A6" s="730" t="s">
        <v>304</v>
      </c>
      <c r="B6" s="731"/>
      <c r="C6" s="731"/>
      <c r="D6" s="205">
        <v>85438</v>
      </c>
      <c r="E6" s="206">
        <v>83166</v>
      </c>
      <c r="F6" s="732" t="s">
        <v>304</v>
      </c>
      <c r="G6" s="733"/>
      <c r="H6" s="733"/>
      <c r="I6" s="205">
        <v>114213</v>
      </c>
      <c r="J6" s="205">
        <v>108623</v>
      </c>
      <c r="K6" s="284">
        <v>105302</v>
      </c>
      <c r="L6" s="284">
        <v>96836</v>
      </c>
      <c r="M6" s="285">
        <v>8466</v>
      </c>
    </row>
    <row r="7" spans="1:13" s="20" customFormat="1" ht="32.25" customHeight="1">
      <c r="A7" s="728" t="s">
        <v>245</v>
      </c>
      <c r="B7" s="729"/>
      <c r="C7" s="729"/>
      <c r="D7" s="207">
        <v>67466</v>
      </c>
      <c r="E7" s="208">
        <v>64644</v>
      </c>
      <c r="F7" s="722" t="s">
        <v>245</v>
      </c>
      <c r="G7" s="723"/>
      <c r="H7" s="723"/>
      <c r="I7" s="207">
        <v>104844</v>
      </c>
      <c r="J7" s="207">
        <v>98383</v>
      </c>
      <c r="K7" s="284">
        <v>95338</v>
      </c>
      <c r="L7" s="284">
        <v>88102</v>
      </c>
      <c r="M7" s="285">
        <v>7236</v>
      </c>
    </row>
    <row r="8" spans="1:13" s="20" customFormat="1" ht="32.25" customHeight="1">
      <c r="A8" s="724" t="s">
        <v>247</v>
      </c>
      <c r="B8" s="725"/>
      <c r="C8" s="725"/>
      <c r="D8" s="209">
        <v>17972</v>
      </c>
      <c r="E8" s="210">
        <v>18522</v>
      </c>
      <c r="F8" s="726" t="s">
        <v>305</v>
      </c>
      <c r="G8" s="727"/>
      <c r="H8" s="727"/>
      <c r="I8" s="209">
        <v>9369</v>
      </c>
      <c r="J8" s="209">
        <v>9023</v>
      </c>
      <c r="K8" s="284">
        <v>9019</v>
      </c>
      <c r="L8" s="284">
        <v>7864</v>
      </c>
      <c r="M8" s="285">
        <v>1155</v>
      </c>
    </row>
    <row r="9" spans="1:13" s="20" customFormat="1" ht="19.5" customHeight="1">
      <c r="A9" s="211" t="s">
        <v>303</v>
      </c>
      <c r="B9" s="212"/>
      <c r="C9" s="212"/>
      <c r="D9" s="213">
        <v>17682</v>
      </c>
      <c r="E9" s="214">
        <v>18175</v>
      </c>
      <c r="F9" s="212" t="s">
        <v>205</v>
      </c>
      <c r="G9" s="212"/>
      <c r="H9" s="213"/>
      <c r="I9" s="213">
        <v>8795</v>
      </c>
      <c r="J9" s="213">
        <v>8458</v>
      </c>
      <c r="K9" s="286">
        <v>8304</v>
      </c>
      <c r="L9" s="286">
        <v>7267</v>
      </c>
      <c r="M9" s="288">
        <v>1037</v>
      </c>
    </row>
    <row r="10" spans="1:13" s="20" customFormat="1" ht="18.75" customHeight="1">
      <c r="A10" s="215" t="s">
        <v>208</v>
      </c>
      <c r="B10" s="216"/>
      <c r="C10" s="216"/>
      <c r="D10" s="207">
        <v>180</v>
      </c>
      <c r="E10" s="208">
        <v>180</v>
      </c>
      <c r="F10" s="216" t="s">
        <v>208</v>
      </c>
      <c r="G10" s="216"/>
      <c r="H10" s="207"/>
      <c r="I10" s="207">
        <v>212</v>
      </c>
      <c r="J10" s="207">
        <v>263</v>
      </c>
      <c r="K10" s="284">
        <v>383</v>
      </c>
      <c r="L10" s="284">
        <v>361</v>
      </c>
      <c r="M10" s="285">
        <v>22</v>
      </c>
    </row>
    <row r="11" spans="1:13" s="20" customFormat="1" ht="18.75" customHeight="1">
      <c r="A11" s="215" t="s">
        <v>209</v>
      </c>
      <c r="B11" s="216"/>
      <c r="C11" s="216"/>
      <c r="D11" s="207">
        <v>117</v>
      </c>
      <c r="E11" s="208">
        <v>149</v>
      </c>
      <c r="F11" s="216" t="s">
        <v>209</v>
      </c>
      <c r="G11" s="216"/>
      <c r="H11" s="207"/>
      <c r="I11" s="207">
        <v>203</v>
      </c>
      <c r="J11" s="207">
        <v>220</v>
      </c>
      <c r="K11" s="284">
        <v>266</v>
      </c>
      <c r="L11" s="284">
        <v>249</v>
      </c>
      <c r="M11" s="285">
        <v>17</v>
      </c>
    </row>
    <row r="12" spans="1:13" s="20" customFormat="1" ht="18.75" customHeight="1">
      <c r="A12" s="215" t="s">
        <v>210</v>
      </c>
      <c r="B12" s="216"/>
      <c r="C12" s="216"/>
      <c r="D12" s="207">
        <v>341</v>
      </c>
      <c r="E12" s="208">
        <v>391</v>
      </c>
      <c r="F12" s="216" t="s">
        <v>210</v>
      </c>
      <c r="G12" s="216"/>
      <c r="H12" s="207"/>
      <c r="I12" s="207">
        <v>748</v>
      </c>
      <c r="J12" s="207">
        <v>702</v>
      </c>
      <c r="K12" s="284">
        <v>632</v>
      </c>
      <c r="L12" s="284">
        <v>582</v>
      </c>
      <c r="M12" s="285">
        <v>50</v>
      </c>
    </row>
    <row r="13" spans="1:13" s="20" customFormat="1" ht="18.75" customHeight="1">
      <c r="A13" s="215" t="s">
        <v>211</v>
      </c>
      <c r="B13" s="216"/>
      <c r="C13" s="216"/>
      <c r="D13" s="207">
        <v>390</v>
      </c>
      <c r="E13" s="208">
        <v>439</v>
      </c>
      <c r="F13" s="216" t="s">
        <v>211</v>
      </c>
      <c r="G13" s="216"/>
      <c r="H13" s="207"/>
      <c r="I13" s="207">
        <v>1324</v>
      </c>
      <c r="J13" s="207">
        <v>1229</v>
      </c>
      <c r="K13" s="284">
        <v>1055</v>
      </c>
      <c r="L13" s="284">
        <v>888</v>
      </c>
      <c r="M13" s="285">
        <v>167</v>
      </c>
    </row>
    <row r="14" spans="1:13" s="20" customFormat="1" ht="18.75" customHeight="1">
      <c r="A14" s="215" t="s">
        <v>212</v>
      </c>
      <c r="B14" s="216"/>
      <c r="C14" s="216"/>
      <c r="D14" s="207">
        <v>3090</v>
      </c>
      <c r="E14" s="208">
        <v>3237</v>
      </c>
      <c r="F14" s="216" t="s">
        <v>236</v>
      </c>
      <c r="G14" s="216"/>
      <c r="H14" s="207"/>
      <c r="I14" s="207">
        <v>5764</v>
      </c>
      <c r="J14" s="207">
        <v>5565</v>
      </c>
      <c r="K14" s="284">
        <v>5507</v>
      </c>
      <c r="L14" s="284">
        <v>4796</v>
      </c>
      <c r="M14" s="285">
        <v>711</v>
      </c>
    </row>
    <row r="15" spans="1:13" s="20" customFormat="1" ht="18.75" customHeight="1">
      <c r="A15" s="215" t="s">
        <v>213</v>
      </c>
      <c r="B15" s="216"/>
      <c r="C15" s="216"/>
      <c r="D15" s="207">
        <v>294</v>
      </c>
      <c r="E15" s="208">
        <v>293</v>
      </c>
      <c r="F15" s="216" t="s">
        <v>237</v>
      </c>
      <c r="G15" s="216"/>
      <c r="H15" s="207"/>
      <c r="I15" s="207">
        <v>34</v>
      </c>
      <c r="J15" s="207">
        <v>34</v>
      </c>
      <c r="K15" s="284">
        <v>40</v>
      </c>
      <c r="L15" s="284">
        <v>34</v>
      </c>
      <c r="M15" s="285">
        <v>6</v>
      </c>
    </row>
    <row r="16" spans="1:13" s="20" customFormat="1" ht="18.75" customHeight="1">
      <c r="A16" s="215" t="s">
        <v>214</v>
      </c>
      <c r="B16" s="216"/>
      <c r="C16" s="216"/>
      <c r="D16" s="207">
        <v>616</v>
      </c>
      <c r="E16" s="208">
        <v>594</v>
      </c>
      <c r="F16" s="216" t="s">
        <v>238</v>
      </c>
      <c r="G16" s="216"/>
      <c r="H16" s="207"/>
      <c r="I16" s="207">
        <v>14</v>
      </c>
      <c r="J16" s="207">
        <v>17</v>
      </c>
      <c r="K16" s="284">
        <v>20</v>
      </c>
      <c r="L16" s="284">
        <v>18</v>
      </c>
      <c r="M16" s="285">
        <v>2</v>
      </c>
    </row>
    <row r="17" spans="1:13" s="20" customFormat="1" ht="18.75" customHeight="1">
      <c r="A17" s="215" t="s">
        <v>215</v>
      </c>
      <c r="B17" s="216"/>
      <c r="C17" s="216"/>
      <c r="D17" s="207">
        <v>43</v>
      </c>
      <c r="E17" s="208">
        <v>37</v>
      </c>
      <c r="F17" s="216" t="s">
        <v>239</v>
      </c>
      <c r="G17" s="216"/>
      <c r="H17" s="207"/>
      <c r="I17" s="207">
        <v>269</v>
      </c>
      <c r="J17" s="207">
        <v>232</v>
      </c>
      <c r="K17" s="284">
        <v>195</v>
      </c>
      <c r="L17" s="284">
        <v>172</v>
      </c>
      <c r="M17" s="305">
        <v>23</v>
      </c>
    </row>
    <row r="18" spans="1:13" s="20" customFormat="1" ht="18.75" customHeight="1">
      <c r="A18" s="215" t="s">
        <v>216</v>
      </c>
      <c r="B18" s="216"/>
      <c r="C18" s="216"/>
      <c r="D18" s="207">
        <v>10</v>
      </c>
      <c r="E18" s="208">
        <v>21</v>
      </c>
      <c r="F18" s="216" t="s">
        <v>240</v>
      </c>
      <c r="G18" s="216"/>
      <c r="H18" s="207"/>
      <c r="I18" s="207">
        <v>15</v>
      </c>
      <c r="J18" s="207">
        <v>11</v>
      </c>
      <c r="K18" s="284">
        <v>12</v>
      </c>
      <c r="L18" s="284">
        <v>10</v>
      </c>
      <c r="M18" s="285">
        <v>2</v>
      </c>
    </row>
    <row r="19" spans="1:13" s="20" customFormat="1" ht="18.75" customHeight="1">
      <c r="A19" s="215" t="s">
        <v>217</v>
      </c>
      <c r="B19" s="216"/>
      <c r="C19" s="216"/>
      <c r="D19" s="207">
        <v>136</v>
      </c>
      <c r="E19" s="208">
        <v>128</v>
      </c>
      <c r="F19" s="216" t="s">
        <v>241</v>
      </c>
      <c r="G19" s="216"/>
      <c r="H19" s="207"/>
      <c r="I19" s="207">
        <v>30</v>
      </c>
      <c r="J19" s="207">
        <v>44</v>
      </c>
      <c r="K19" s="284">
        <v>36</v>
      </c>
      <c r="L19" s="284">
        <v>23</v>
      </c>
      <c r="M19" s="305">
        <v>13</v>
      </c>
    </row>
    <row r="20" spans="1:13" s="20" customFormat="1" ht="18.75" customHeight="1">
      <c r="A20" s="215" t="s">
        <v>218</v>
      </c>
      <c r="B20" s="216"/>
      <c r="C20" s="216"/>
      <c r="D20" s="207">
        <v>577</v>
      </c>
      <c r="E20" s="208">
        <v>508</v>
      </c>
      <c r="F20" s="216" t="s">
        <v>242</v>
      </c>
      <c r="G20" s="216"/>
      <c r="H20" s="207"/>
      <c r="I20" s="207">
        <v>18</v>
      </c>
      <c r="J20" s="207">
        <v>25</v>
      </c>
      <c r="K20" s="284">
        <v>14</v>
      </c>
      <c r="L20" s="284">
        <v>13</v>
      </c>
      <c r="M20" s="285">
        <v>1</v>
      </c>
    </row>
    <row r="21" spans="1:13" s="20" customFormat="1" ht="18.75" customHeight="1">
      <c r="A21" s="215" t="s">
        <v>219</v>
      </c>
      <c r="B21" s="216"/>
      <c r="C21" s="216"/>
      <c r="D21" s="207">
        <v>1182</v>
      </c>
      <c r="E21" s="208">
        <v>1193</v>
      </c>
      <c r="F21" s="216" t="s">
        <v>249</v>
      </c>
      <c r="G21" s="216"/>
      <c r="H21" s="207"/>
      <c r="I21" s="207">
        <v>21</v>
      </c>
      <c r="J21" s="207">
        <v>11</v>
      </c>
      <c r="K21" s="284">
        <v>18</v>
      </c>
      <c r="L21" s="284">
        <v>15</v>
      </c>
      <c r="M21" s="285">
        <v>3</v>
      </c>
    </row>
    <row r="22" spans="1:13" s="20" customFormat="1" ht="18.75" customHeight="1">
      <c r="A22" s="215" t="s">
        <v>220</v>
      </c>
      <c r="B22" s="216"/>
      <c r="C22" s="216"/>
      <c r="D22" s="207">
        <v>1916</v>
      </c>
      <c r="E22" s="208">
        <v>1890</v>
      </c>
      <c r="F22" s="216" t="s">
        <v>250</v>
      </c>
      <c r="G22" s="216"/>
      <c r="H22" s="207"/>
      <c r="I22" s="207">
        <v>10</v>
      </c>
      <c r="J22" s="207">
        <v>8</v>
      </c>
      <c r="K22" s="284">
        <v>9</v>
      </c>
      <c r="L22" s="284">
        <v>8</v>
      </c>
      <c r="M22" s="285">
        <v>1</v>
      </c>
    </row>
    <row r="23" spans="1:13" s="20" customFormat="1" ht="18.75" customHeight="1">
      <c r="A23" s="215" t="s">
        <v>221</v>
      </c>
      <c r="B23" s="216"/>
      <c r="C23" s="216"/>
      <c r="D23" s="207">
        <v>2167</v>
      </c>
      <c r="E23" s="208">
        <v>2398</v>
      </c>
      <c r="F23" s="216" t="s">
        <v>251</v>
      </c>
      <c r="G23" s="216"/>
      <c r="H23" s="207"/>
      <c r="I23" s="207">
        <v>19</v>
      </c>
      <c r="J23" s="207">
        <v>11</v>
      </c>
      <c r="K23" s="284">
        <v>17</v>
      </c>
      <c r="L23" s="284">
        <v>16</v>
      </c>
      <c r="M23" s="285">
        <v>1</v>
      </c>
    </row>
    <row r="24" spans="1:13" s="20" customFormat="1" ht="18.75" customHeight="1">
      <c r="A24" s="215" t="s">
        <v>222</v>
      </c>
      <c r="B24" s="216"/>
      <c r="C24" s="216"/>
      <c r="D24" s="207">
        <v>524</v>
      </c>
      <c r="E24" s="208">
        <v>522</v>
      </c>
      <c r="F24" s="216" t="s">
        <v>252</v>
      </c>
      <c r="G24" s="216"/>
      <c r="H24" s="207"/>
      <c r="I24" s="207">
        <v>12</v>
      </c>
      <c r="J24" s="207">
        <v>20</v>
      </c>
      <c r="K24" s="284">
        <v>22</v>
      </c>
      <c r="L24" s="284">
        <v>21</v>
      </c>
      <c r="M24" s="285">
        <v>1</v>
      </c>
    </row>
    <row r="25" spans="1:13" s="20" customFormat="1" ht="18.75" customHeight="1">
      <c r="A25" s="215" t="s">
        <v>223</v>
      </c>
      <c r="B25" s="216"/>
      <c r="C25" s="216"/>
      <c r="D25" s="207">
        <v>305</v>
      </c>
      <c r="E25" s="208">
        <v>266</v>
      </c>
      <c r="F25" s="216" t="s">
        <v>253</v>
      </c>
      <c r="G25" s="216"/>
      <c r="H25" s="207"/>
      <c r="I25" s="207">
        <v>18</v>
      </c>
      <c r="J25" s="207">
        <v>12</v>
      </c>
      <c r="K25" s="284">
        <v>7</v>
      </c>
      <c r="L25" s="284">
        <v>6</v>
      </c>
      <c r="M25" s="305">
        <v>1</v>
      </c>
    </row>
    <row r="26" spans="1:13" s="20" customFormat="1" ht="18.75" customHeight="1">
      <c r="A26" s="215" t="s">
        <v>224</v>
      </c>
      <c r="B26" s="216"/>
      <c r="C26" s="216"/>
      <c r="D26" s="207">
        <v>447</v>
      </c>
      <c r="E26" s="208">
        <v>446</v>
      </c>
      <c r="F26" s="216" t="s">
        <v>254</v>
      </c>
      <c r="G26" s="216"/>
      <c r="H26" s="207"/>
      <c r="I26" s="207">
        <v>10</v>
      </c>
      <c r="J26" s="207">
        <v>13</v>
      </c>
      <c r="K26" s="284">
        <v>8</v>
      </c>
      <c r="L26" s="284">
        <v>5</v>
      </c>
      <c r="M26" s="305">
        <v>3</v>
      </c>
    </row>
    <row r="27" spans="1:13" s="20" customFormat="1" ht="18.75" customHeight="1">
      <c r="A27" s="215" t="s">
        <v>225</v>
      </c>
      <c r="B27" s="216"/>
      <c r="C27" s="216"/>
      <c r="D27" s="207">
        <v>309</v>
      </c>
      <c r="E27" s="208">
        <v>323</v>
      </c>
      <c r="F27" s="216" t="s">
        <v>232</v>
      </c>
      <c r="G27" s="216"/>
      <c r="H27" s="207"/>
      <c r="I27" s="207">
        <v>64</v>
      </c>
      <c r="J27" s="207">
        <v>41</v>
      </c>
      <c r="K27" s="284">
        <v>63</v>
      </c>
      <c r="L27" s="284">
        <v>50</v>
      </c>
      <c r="M27" s="305">
        <v>13</v>
      </c>
    </row>
    <row r="28" spans="1:13" s="20" customFormat="1" ht="18.75" customHeight="1">
      <c r="A28" s="215" t="s">
        <v>226</v>
      </c>
      <c r="B28" s="216"/>
      <c r="C28" s="216"/>
      <c r="D28" s="207">
        <v>1119</v>
      </c>
      <c r="E28" s="208">
        <v>1109</v>
      </c>
      <c r="F28" s="216"/>
      <c r="G28" s="216"/>
      <c r="H28" s="207"/>
      <c r="I28" s="207"/>
      <c r="J28" s="207"/>
      <c r="K28" s="284"/>
      <c r="L28" s="284"/>
      <c r="M28" s="305"/>
    </row>
    <row r="29" spans="1:13" s="20" customFormat="1" ht="18.75" customHeight="1">
      <c r="A29" s="215" t="s">
        <v>227</v>
      </c>
      <c r="B29" s="216"/>
      <c r="C29" s="216"/>
      <c r="D29" s="207">
        <v>694</v>
      </c>
      <c r="E29" s="208">
        <v>748</v>
      </c>
      <c r="F29" s="216"/>
      <c r="G29" s="216"/>
      <c r="H29" s="207"/>
      <c r="I29" s="207"/>
      <c r="J29" s="207"/>
      <c r="K29" s="216"/>
      <c r="L29" s="216"/>
      <c r="M29" s="60"/>
    </row>
    <row r="30" spans="1:13" s="20" customFormat="1" ht="18.75" customHeight="1">
      <c r="A30" s="215" t="s">
        <v>228</v>
      </c>
      <c r="B30" s="216"/>
      <c r="C30" s="216"/>
      <c r="D30" s="207">
        <v>1681</v>
      </c>
      <c r="E30" s="208">
        <v>1616</v>
      </c>
      <c r="F30" s="216" t="s">
        <v>206</v>
      </c>
      <c r="G30" s="216"/>
      <c r="H30" s="207"/>
      <c r="I30" s="207">
        <v>574</v>
      </c>
      <c r="J30" s="207">
        <v>565</v>
      </c>
      <c r="K30" s="284">
        <v>715</v>
      </c>
      <c r="L30" s="284">
        <v>597</v>
      </c>
      <c r="M30" s="305">
        <v>118</v>
      </c>
    </row>
    <row r="31" spans="1:13" s="20" customFormat="1" ht="18.75" customHeight="1">
      <c r="A31" s="215" t="s">
        <v>229</v>
      </c>
      <c r="B31" s="216"/>
      <c r="C31" s="216"/>
      <c r="D31" s="207">
        <v>517</v>
      </c>
      <c r="E31" s="208">
        <v>523</v>
      </c>
      <c r="F31" s="216" t="s">
        <v>233</v>
      </c>
      <c r="G31" s="216"/>
      <c r="H31" s="207"/>
      <c r="I31" s="207">
        <v>46</v>
      </c>
      <c r="J31" s="207">
        <v>38</v>
      </c>
      <c r="K31" s="284">
        <v>66</v>
      </c>
      <c r="L31" s="284">
        <v>58</v>
      </c>
      <c r="M31" s="305">
        <v>8</v>
      </c>
    </row>
    <row r="32" spans="1:13" s="20" customFormat="1" ht="18.75" customHeight="1">
      <c r="A32" s="215" t="s">
        <v>230</v>
      </c>
      <c r="B32" s="216"/>
      <c r="C32" s="216"/>
      <c r="D32" s="207">
        <v>697</v>
      </c>
      <c r="E32" s="208">
        <v>658</v>
      </c>
      <c r="F32" s="216" t="s">
        <v>234</v>
      </c>
      <c r="G32" s="216"/>
      <c r="H32" s="207"/>
      <c r="I32" s="207">
        <v>217</v>
      </c>
      <c r="J32" s="207">
        <v>176</v>
      </c>
      <c r="K32" s="284">
        <v>194</v>
      </c>
      <c r="L32" s="284">
        <v>168</v>
      </c>
      <c r="M32" s="305">
        <v>26</v>
      </c>
    </row>
    <row r="33" spans="1:13" s="20" customFormat="1" ht="18.75" customHeight="1">
      <c r="A33" s="215" t="s">
        <v>231</v>
      </c>
      <c r="B33" s="216"/>
      <c r="C33" s="216"/>
      <c r="D33" s="207">
        <v>56</v>
      </c>
      <c r="E33" s="208">
        <v>73</v>
      </c>
      <c r="F33" s="722" t="s">
        <v>235</v>
      </c>
      <c r="G33" s="723"/>
      <c r="H33" s="723"/>
      <c r="I33" s="207">
        <v>311</v>
      </c>
      <c r="J33" s="207">
        <v>351</v>
      </c>
      <c r="K33" s="284">
        <v>455</v>
      </c>
      <c r="L33" s="284">
        <v>371</v>
      </c>
      <c r="M33" s="285">
        <v>84</v>
      </c>
    </row>
    <row r="34" spans="1:13" s="20" customFormat="1" ht="18.75" customHeight="1">
      <c r="A34" s="215" t="s">
        <v>232</v>
      </c>
      <c r="B34" s="216"/>
      <c r="C34" s="216"/>
      <c r="D34" s="207">
        <v>274</v>
      </c>
      <c r="E34" s="208">
        <v>433</v>
      </c>
      <c r="F34" s="216"/>
      <c r="G34" s="216"/>
      <c r="H34" s="207"/>
      <c r="I34" s="207"/>
      <c r="J34" s="207"/>
      <c r="K34" s="207"/>
      <c r="L34" s="207"/>
      <c r="M34" s="208"/>
    </row>
    <row r="35" spans="1:13" s="20" customFormat="1" ht="19.5" customHeight="1">
      <c r="A35" s="217" t="s">
        <v>206</v>
      </c>
      <c r="B35" s="216"/>
      <c r="C35" s="216"/>
      <c r="D35" s="207">
        <v>290</v>
      </c>
      <c r="E35" s="208">
        <v>347</v>
      </c>
      <c r="F35" s="216"/>
      <c r="G35" s="216"/>
      <c r="H35" s="207"/>
      <c r="I35" s="207"/>
      <c r="J35" s="207"/>
      <c r="K35" s="284"/>
      <c r="L35" s="284"/>
      <c r="M35" s="305"/>
    </row>
    <row r="36" spans="1:13" s="20" customFormat="1" ht="18.75" customHeight="1">
      <c r="A36" s="215" t="s">
        <v>233</v>
      </c>
      <c r="B36" s="216"/>
      <c r="C36" s="216"/>
      <c r="D36" s="207">
        <v>25</v>
      </c>
      <c r="E36" s="208">
        <v>42</v>
      </c>
      <c r="F36" s="216"/>
      <c r="G36" s="216"/>
      <c r="H36" s="207"/>
      <c r="I36" s="207"/>
      <c r="J36" s="207"/>
      <c r="K36" s="284"/>
      <c r="L36" s="284"/>
      <c r="M36" s="305"/>
    </row>
    <row r="37" spans="1:13" s="20" customFormat="1" ht="18.75" customHeight="1">
      <c r="A37" s="215" t="s">
        <v>234</v>
      </c>
      <c r="B37" s="216"/>
      <c r="C37" s="216"/>
      <c r="D37" s="207">
        <v>71</v>
      </c>
      <c r="E37" s="208">
        <v>118</v>
      </c>
      <c r="F37" s="216"/>
      <c r="G37" s="216"/>
      <c r="H37" s="207"/>
      <c r="I37" s="207"/>
      <c r="J37" s="207"/>
      <c r="K37" s="284"/>
      <c r="L37" s="284"/>
      <c r="M37" s="305"/>
    </row>
    <row r="38" spans="1:13" s="20" customFormat="1" ht="18.75" customHeight="1">
      <c r="A38" s="720" t="s">
        <v>235</v>
      </c>
      <c r="B38" s="721"/>
      <c r="C38" s="721"/>
      <c r="D38" s="218">
        <v>194</v>
      </c>
      <c r="E38" s="219">
        <v>187</v>
      </c>
      <c r="F38" s="720"/>
      <c r="G38" s="721"/>
      <c r="H38" s="721"/>
      <c r="I38" s="218"/>
      <c r="J38" s="218"/>
      <c r="K38" s="303"/>
      <c r="L38" s="303"/>
      <c r="M38" s="290"/>
    </row>
    <row r="39" spans="1:2" s="20" customFormat="1" ht="12">
      <c r="A39" s="220" t="s">
        <v>360</v>
      </c>
      <c r="B39" s="20" t="s">
        <v>417</v>
      </c>
    </row>
  </sheetData>
  <sheetProtection/>
  <mergeCells count="20">
    <mergeCell ref="K4:M4"/>
    <mergeCell ref="H4:H5"/>
    <mergeCell ref="F4:F5"/>
    <mergeCell ref="F7:H7"/>
    <mergeCell ref="A7:C7"/>
    <mergeCell ref="B4:B5"/>
    <mergeCell ref="G4:G5"/>
    <mergeCell ref="A6:C6"/>
    <mergeCell ref="F6:H6"/>
    <mergeCell ref="I4:I5"/>
    <mergeCell ref="A4:A5"/>
    <mergeCell ref="C4:C5"/>
    <mergeCell ref="D4:D5"/>
    <mergeCell ref="E4:E5"/>
    <mergeCell ref="J4:J5"/>
    <mergeCell ref="A38:C38"/>
    <mergeCell ref="F33:H33"/>
    <mergeCell ref="F38:H38"/>
    <mergeCell ref="A8:C8"/>
    <mergeCell ref="F8:H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3"/>
  <sheetViews>
    <sheetView zoomScaleSheetLayoutView="100" zoomScalePageLayoutView="115" workbookViewId="0" topLeftCell="A1">
      <selection activeCell="H8" sqref="H8"/>
    </sheetView>
  </sheetViews>
  <sheetFormatPr defaultColWidth="9.140625" defaultRowHeight="15"/>
  <cols>
    <col min="1" max="1" width="5.00390625" style="103" customWidth="1"/>
    <col min="2" max="2" width="1.28515625" style="103" customWidth="1"/>
    <col min="3" max="3" width="5.00390625" style="103" customWidth="1"/>
    <col min="4" max="6" width="6.57421875" style="103" customWidth="1"/>
    <col min="7" max="15" width="6.7109375" style="103" customWidth="1"/>
    <col min="16" max="16384" width="9.00390625" style="103" customWidth="1"/>
  </cols>
  <sheetData>
    <row r="1" spans="1:8" ht="13.5">
      <c r="A1" s="101" t="s">
        <v>25</v>
      </c>
      <c r="H1" s="400"/>
    </row>
    <row r="2" ht="11.25">
      <c r="H2" s="400"/>
    </row>
    <row r="3" spans="7:15" ht="11.25">
      <c r="G3" s="109"/>
      <c r="H3" s="109"/>
      <c r="I3" s="109"/>
      <c r="J3" s="109"/>
      <c r="K3" s="109"/>
      <c r="L3" s="109"/>
      <c r="N3" s="110"/>
      <c r="O3" s="110" t="s">
        <v>26</v>
      </c>
    </row>
    <row r="4" spans="1:15" ht="19.5" customHeight="1">
      <c r="A4" s="568" t="s">
        <v>27</v>
      </c>
      <c r="B4" s="571"/>
      <c r="C4" s="574" t="s">
        <v>313</v>
      </c>
      <c r="D4" s="565" t="s">
        <v>46</v>
      </c>
      <c r="E4" s="566"/>
      <c r="F4" s="567"/>
      <c r="G4" s="565" t="s">
        <v>31</v>
      </c>
      <c r="H4" s="566"/>
      <c r="I4" s="566"/>
      <c r="J4" s="566"/>
      <c r="K4" s="566"/>
      <c r="L4" s="566"/>
      <c r="M4" s="566"/>
      <c r="N4" s="566"/>
      <c r="O4" s="567"/>
    </row>
    <row r="5" spans="1:15" ht="15" customHeight="1">
      <c r="A5" s="570"/>
      <c r="B5" s="572"/>
      <c r="C5" s="575"/>
      <c r="D5" s="402"/>
      <c r="E5" s="401"/>
      <c r="G5" s="487"/>
      <c r="H5" s="399" t="s">
        <v>402</v>
      </c>
      <c r="I5" s="398"/>
      <c r="K5" s="399" t="s">
        <v>403</v>
      </c>
      <c r="L5" s="398"/>
      <c r="N5" s="399" t="s">
        <v>404</v>
      </c>
      <c r="O5" s="398"/>
    </row>
    <row r="6" spans="1:15" ht="9.75" customHeight="1">
      <c r="A6" s="570"/>
      <c r="B6" s="572"/>
      <c r="C6" s="575"/>
      <c r="D6" s="532" t="s">
        <v>399</v>
      </c>
      <c r="E6" s="536" t="s">
        <v>400</v>
      </c>
      <c r="F6" s="534" t="s">
        <v>401</v>
      </c>
      <c r="G6" s="568" t="s">
        <v>49</v>
      </c>
      <c r="H6" s="111"/>
      <c r="I6" s="112"/>
      <c r="J6" s="568" t="s">
        <v>49</v>
      </c>
      <c r="K6" s="111"/>
      <c r="L6" s="113"/>
      <c r="M6" s="568" t="s">
        <v>49</v>
      </c>
      <c r="N6" s="114"/>
      <c r="O6" s="104"/>
    </row>
    <row r="7" spans="1:15" ht="19.5" customHeight="1">
      <c r="A7" s="569"/>
      <c r="B7" s="573"/>
      <c r="C7" s="576"/>
      <c r="D7" s="533"/>
      <c r="E7" s="537"/>
      <c r="F7" s="535"/>
      <c r="G7" s="569"/>
      <c r="H7" s="115" t="s">
        <v>50</v>
      </c>
      <c r="I7" s="232" t="s">
        <v>51</v>
      </c>
      <c r="J7" s="569"/>
      <c r="K7" s="115" t="s">
        <v>50</v>
      </c>
      <c r="L7" s="233" t="s">
        <v>51</v>
      </c>
      <c r="M7" s="569"/>
      <c r="N7" s="115" t="s">
        <v>50</v>
      </c>
      <c r="O7" s="232" t="s">
        <v>51</v>
      </c>
    </row>
    <row r="8" spans="1:15" ht="18" customHeight="1">
      <c r="A8" s="577" t="s">
        <v>49</v>
      </c>
      <c r="B8" s="578"/>
      <c r="C8" s="579"/>
      <c r="D8" s="234">
        <f>SUM(D9,D29)</f>
        <v>69160</v>
      </c>
      <c r="E8" s="234">
        <f aca="true" t="shared" si="0" ref="E8:O8">SUM(E9,E29)</f>
        <v>71477</v>
      </c>
      <c r="F8" s="234">
        <f t="shared" si="0"/>
        <v>71015</v>
      </c>
      <c r="G8" s="235">
        <f t="shared" si="0"/>
        <v>208082</v>
      </c>
      <c r="H8" s="234">
        <f t="shared" si="0"/>
        <v>100884</v>
      </c>
      <c r="I8" s="236">
        <f t="shared" si="0"/>
        <v>107198</v>
      </c>
      <c r="J8" s="234">
        <f t="shared" si="0"/>
        <v>203899</v>
      </c>
      <c r="K8" s="234">
        <f t="shared" si="0"/>
        <v>99115</v>
      </c>
      <c r="L8" s="236">
        <f t="shared" si="0"/>
        <v>104784</v>
      </c>
      <c r="M8" s="235">
        <f t="shared" si="0"/>
        <v>196987</v>
      </c>
      <c r="N8" s="234">
        <f t="shared" si="0"/>
        <v>95990</v>
      </c>
      <c r="O8" s="250">
        <f t="shared" si="0"/>
        <v>100997</v>
      </c>
    </row>
    <row r="9" spans="1:15" ht="18" customHeight="1">
      <c r="A9" s="116" t="s">
        <v>405</v>
      </c>
      <c r="B9" s="117"/>
      <c r="C9" s="118"/>
      <c r="D9" s="239">
        <f>SUM(D10,D20)</f>
        <v>47386</v>
      </c>
      <c r="E9" s="239">
        <f aca="true" t="shared" si="1" ref="E9:O9">SUM(E10,E20)</f>
        <v>50093</v>
      </c>
      <c r="F9" s="239">
        <f t="shared" si="1"/>
        <v>50235</v>
      </c>
      <c r="G9" s="240">
        <f t="shared" si="1"/>
        <v>134313</v>
      </c>
      <c r="H9" s="239">
        <f t="shared" si="1"/>
        <v>65221</v>
      </c>
      <c r="I9" s="241">
        <f t="shared" si="1"/>
        <v>69092</v>
      </c>
      <c r="J9" s="239">
        <f t="shared" si="1"/>
        <v>134701</v>
      </c>
      <c r="K9" s="239">
        <f t="shared" si="1"/>
        <v>65720</v>
      </c>
      <c r="L9" s="241">
        <f t="shared" si="1"/>
        <v>68981</v>
      </c>
      <c r="M9" s="239">
        <f t="shared" si="1"/>
        <v>132915</v>
      </c>
      <c r="N9" s="248">
        <f t="shared" si="1"/>
        <v>64935</v>
      </c>
      <c r="O9" s="249">
        <f t="shared" si="1"/>
        <v>67980</v>
      </c>
    </row>
    <row r="10" spans="1:15" s="160" customFormat="1" ht="18" customHeight="1">
      <c r="A10" s="388" t="s">
        <v>406</v>
      </c>
      <c r="B10" s="389"/>
      <c r="C10" s="390"/>
      <c r="D10" s="391">
        <f>SUM(D11:D19)</f>
        <v>32210</v>
      </c>
      <c r="E10" s="391">
        <f aca="true" t="shared" si="2" ref="E10:O10">SUM(E11:E19)</f>
        <v>33737</v>
      </c>
      <c r="F10" s="391">
        <f t="shared" si="2"/>
        <v>33704</v>
      </c>
      <c r="G10" s="392">
        <f t="shared" si="2"/>
        <v>90633</v>
      </c>
      <c r="H10" s="391">
        <f t="shared" si="2"/>
        <v>44039</v>
      </c>
      <c r="I10" s="393">
        <f t="shared" si="2"/>
        <v>46594</v>
      </c>
      <c r="J10" s="391">
        <f t="shared" si="2"/>
        <v>90660</v>
      </c>
      <c r="K10" s="391">
        <f t="shared" si="2"/>
        <v>44114</v>
      </c>
      <c r="L10" s="393">
        <f t="shared" si="2"/>
        <v>46546</v>
      </c>
      <c r="M10" s="391">
        <f t="shared" si="2"/>
        <v>89371</v>
      </c>
      <c r="N10" s="391">
        <f t="shared" si="2"/>
        <v>43459</v>
      </c>
      <c r="O10" s="394">
        <f t="shared" si="2"/>
        <v>45912</v>
      </c>
    </row>
    <row r="11" spans="1:15" ht="18" customHeight="1">
      <c r="A11" s="547" t="s">
        <v>314</v>
      </c>
      <c r="B11" s="548"/>
      <c r="C11" s="549"/>
      <c r="D11" s="237">
        <v>12446</v>
      </c>
      <c r="E11" s="237">
        <v>12211</v>
      </c>
      <c r="F11" s="237">
        <v>11777</v>
      </c>
      <c r="G11" s="242">
        <v>32148</v>
      </c>
      <c r="H11" s="237">
        <v>15494</v>
      </c>
      <c r="I11" s="243">
        <v>16654</v>
      </c>
      <c r="J11" s="237">
        <v>30421</v>
      </c>
      <c r="K11" s="237">
        <v>14701</v>
      </c>
      <c r="L11" s="243">
        <v>15720</v>
      </c>
      <c r="M11" s="237">
        <v>28930</v>
      </c>
      <c r="N11" s="237">
        <v>14006</v>
      </c>
      <c r="O11" s="238">
        <v>14924</v>
      </c>
    </row>
    <row r="12" spans="1:15" s="160" customFormat="1" ht="18" customHeight="1">
      <c r="A12" s="544" t="s">
        <v>315</v>
      </c>
      <c r="B12" s="545"/>
      <c r="C12" s="546"/>
      <c r="D12" s="391">
        <v>3318</v>
      </c>
      <c r="E12" s="391">
        <v>3811</v>
      </c>
      <c r="F12" s="391">
        <v>3996</v>
      </c>
      <c r="G12" s="392">
        <v>9011</v>
      </c>
      <c r="H12" s="391">
        <v>4307</v>
      </c>
      <c r="I12" s="393">
        <v>4704</v>
      </c>
      <c r="J12" s="391">
        <v>9684</v>
      </c>
      <c r="K12" s="391">
        <v>4619</v>
      </c>
      <c r="L12" s="393">
        <v>5065</v>
      </c>
      <c r="M12" s="391">
        <v>9993</v>
      </c>
      <c r="N12" s="391">
        <v>4784</v>
      </c>
      <c r="O12" s="394">
        <v>5209</v>
      </c>
    </row>
    <row r="13" spans="1:15" s="160" customFormat="1" ht="18" customHeight="1">
      <c r="A13" s="544" t="s">
        <v>316</v>
      </c>
      <c r="B13" s="545"/>
      <c r="C13" s="546"/>
      <c r="D13" s="391">
        <v>4812</v>
      </c>
      <c r="E13" s="391">
        <v>5030</v>
      </c>
      <c r="F13" s="391">
        <v>4925</v>
      </c>
      <c r="G13" s="392">
        <v>14105</v>
      </c>
      <c r="H13" s="391">
        <v>6947</v>
      </c>
      <c r="I13" s="393">
        <v>7158</v>
      </c>
      <c r="J13" s="391">
        <v>14332</v>
      </c>
      <c r="K13" s="391">
        <v>6974</v>
      </c>
      <c r="L13" s="393">
        <v>7358</v>
      </c>
      <c r="M13" s="391">
        <v>14174</v>
      </c>
      <c r="N13" s="391">
        <v>6838</v>
      </c>
      <c r="O13" s="394">
        <v>7336</v>
      </c>
    </row>
    <row r="14" spans="1:15" ht="18" customHeight="1">
      <c r="A14" s="547" t="s">
        <v>317</v>
      </c>
      <c r="B14" s="548"/>
      <c r="C14" s="549"/>
      <c r="D14" s="237">
        <v>248</v>
      </c>
      <c r="E14" s="237">
        <v>248</v>
      </c>
      <c r="F14" s="237">
        <v>255</v>
      </c>
      <c r="G14" s="242">
        <v>1291</v>
      </c>
      <c r="H14" s="237">
        <v>570</v>
      </c>
      <c r="I14" s="243">
        <v>721</v>
      </c>
      <c r="J14" s="237">
        <v>1223</v>
      </c>
      <c r="K14" s="237">
        <v>552</v>
      </c>
      <c r="L14" s="243">
        <v>671</v>
      </c>
      <c r="M14" s="237">
        <v>1176</v>
      </c>
      <c r="N14" s="237">
        <v>533</v>
      </c>
      <c r="O14" s="238">
        <v>643</v>
      </c>
    </row>
    <row r="15" spans="1:15" s="160" customFormat="1" ht="18" customHeight="1">
      <c r="A15" s="544" t="s">
        <v>318</v>
      </c>
      <c r="B15" s="545"/>
      <c r="C15" s="546"/>
      <c r="D15" s="391">
        <v>1683</v>
      </c>
      <c r="E15" s="391">
        <v>1754</v>
      </c>
      <c r="F15" s="391">
        <v>1834</v>
      </c>
      <c r="G15" s="392">
        <v>5774</v>
      </c>
      <c r="H15" s="391">
        <v>2837</v>
      </c>
      <c r="I15" s="393">
        <v>2937</v>
      </c>
      <c r="J15" s="391">
        <v>5840</v>
      </c>
      <c r="K15" s="391">
        <v>2855</v>
      </c>
      <c r="L15" s="393">
        <v>2985</v>
      </c>
      <c r="M15" s="391">
        <v>5801</v>
      </c>
      <c r="N15" s="391">
        <v>2767</v>
      </c>
      <c r="O15" s="394">
        <v>3034</v>
      </c>
    </row>
    <row r="16" spans="1:15" ht="18" customHeight="1">
      <c r="A16" s="547" t="s">
        <v>319</v>
      </c>
      <c r="B16" s="548"/>
      <c r="C16" s="549"/>
      <c r="D16" s="237">
        <v>1544</v>
      </c>
      <c r="E16" s="237">
        <v>1602</v>
      </c>
      <c r="F16" s="237">
        <v>1614</v>
      </c>
      <c r="G16" s="242">
        <v>5198</v>
      </c>
      <c r="H16" s="237">
        <v>2487</v>
      </c>
      <c r="I16" s="243">
        <v>2711</v>
      </c>
      <c r="J16" s="237">
        <v>5038</v>
      </c>
      <c r="K16" s="237">
        <v>2431</v>
      </c>
      <c r="L16" s="243">
        <v>2607</v>
      </c>
      <c r="M16" s="237">
        <v>4876</v>
      </c>
      <c r="N16" s="237">
        <v>2346</v>
      </c>
      <c r="O16" s="238">
        <v>2530</v>
      </c>
    </row>
    <row r="17" spans="1:15" s="160" customFormat="1" ht="18" customHeight="1">
      <c r="A17" s="544" t="s">
        <v>320</v>
      </c>
      <c r="B17" s="545"/>
      <c r="C17" s="546"/>
      <c r="D17" s="391">
        <v>7321</v>
      </c>
      <c r="E17" s="391">
        <v>8229</v>
      </c>
      <c r="F17" s="391">
        <v>8458</v>
      </c>
      <c r="G17" s="392">
        <v>20082</v>
      </c>
      <c r="H17" s="391">
        <v>9953</v>
      </c>
      <c r="I17" s="393">
        <v>10129</v>
      </c>
      <c r="J17" s="391">
        <v>21187</v>
      </c>
      <c r="K17" s="391">
        <v>10579</v>
      </c>
      <c r="L17" s="393">
        <v>10608</v>
      </c>
      <c r="M17" s="391">
        <v>21645</v>
      </c>
      <c r="N17" s="391">
        <v>10837</v>
      </c>
      <c r="O17" s="394">
        <v>10808</v>
      </c>
    </row>
    <row r="18" spans="1:15" ht="18" customHeight="1">
      <c r="A18" s="547" t="s">
        <v>321</v>
      </c>
      <c r="B18" s="548"/>
      <c r="C18" s="549"/>
      <c r="D18" s="237">
        <v>383</v>
      </c>
      <c r="E18" s="237">
        <v>392</v>
      </c>
      <c r="F18" s="237">
        <v>397</v>
      </c>
      <c r="G18" s="242">
        <v>1352</v>
      </c>
      <c r="H18" s="237">
        <v>635</v>
      </c>
      <c r="I18" s="243">
        <v>717</v>
      </c>
      <c r="J18" s="237">
        <v>1374</v>
      </c>
      <c r="K18" s="237">
        <v>642</v>
      </c>
      <c r="L18" s="243">
        <v>732</v>
      </c>
      <c r="M18" s="237">
        <v>1339</v>
      </c>
      <c r="N18" s="237">
        <v>639</v>
      </c>
      <c r="O18" s="238">
        <v>700</v>
      </c>
    </row>
    <row r="19" spans="1:15" s="160" customFormat="1" ht="18" customHeight="1">
      <c r="A19" s="544" t="s">
        <v>322</v>
      </c>
      <c r="B19" s="545"/>
      <c r="C19" s="546"/>
      <c r="D19" s="391">
        <v>455</v>
      </c>
      <c r="E19" s="391">
        <v>460</v>
      </c>
      <c r="F19" s="391">
        <v>448</v>
      </c>
      <c r="G19" s="392">
        <v>1672</v>
      </c>
      <c r="H19" s="391">
        <v>809</v>
      </c>
      <c r="I19" s="393">
        <v>863</v>
      </c>
      <c r="J19" s="391">
        <v>1561</v>
      </c>
      <c r="K19" s="391">
        <v>761</v>
      </c>
      <c r="L19" s="393">
        <v>800</v>
      </c>
      <c r="M19" s="391">
        <v>1437</v>
      </c>
      <c r="N19" s="391">
        <v>709</v>
      </c>
      <c r="O19" s="394">
        <v>728</v>
      </c>
    </row>
    <row r="20" spans="1:15" ht="18" customHeight="1">
      <c r="A20" s="541" t="s">
        <v>407</v>
      </c>
      <c r="B20" s="542"/>
      <c r="C20" s="543"/>
      <c r="D20" s="237">
        <f>SUM(D21:D28)</f>
        <v>15176</v>
      </c>
      <c r="E20" s="237">
        <f aca="true" t="shared" si="3" ref="E20:O20">SUM(E21:E28)</f>
        <v>16356</v>
      </c>
      <c r="F20" s="237">
        <f t="shared" si="3"/>
        <v>16531</v>
      </c>
      <c r="G20" s="242">
        <f t="shared" si="3"/>
        <v>43680</v>
      </c>
      <c r="H20" s="237">
        <f t="shared" si="3"/>
        <v>21182</v>
      </c>
      <c r="I20" s="243">
        <f t="shared" si="3"/>
        <v>22498</v>
      </c>
      <c r="J20" s="237">
        <f t="shared" si="3"/>
        <v>44041</v>
      </c>
      <c r="K20" s="237">
        <f t="shared" si="3"/>
        <v>21606</v>
      </c>
      <c r="L20" s="243">
        <f t="shared" si="3"/>
        <v>22435</v>
      </c>
      <c r="M20" s="237">
        <f t="shared" si="3"/>
        <v>43544</v>
      </c>
      <c r="N20" s="237">
        <f t="shared" si="3"/>
        <v>21476</v>
      </c>
      <c r="O20" s="238">
        <f t="shared" si="3"/>
        <v>22068</v>
      </c>
    </row>
    <row r="21" spans="1:15" s="160" customFormat="1" ht="18" customHeight="1">
      <c r="A21" s="544" t="s">
        <v>408</v>
      </c>
      <c r="B21" s="545"/>
      <c r="C21" s="546"/>
      <c r="D21" s="391">
        <v>4302</v>
      </c>
      <c r="E21" s="391">
        <v>4508</v>
      </c>
      <c r="F21" s="391">
        <v>4638</v>
      </c>
      <c r="G21" s="392">
        <v>11418</v>
      </c>
      <c r="H21" s="391">
        <v>5460</v>
      </c>
      <c r="I21" s="393">
        <v>5958</v>
      </c>
      <c r="J21" s="391">
        <v>11215</v>
      </c>
      <c r="K21" s="391">
        <v>5464</v>
      </c>
      <c r="L21" s="393">
        <v>5751</v>
      </c>
      <c r="M21" s="391">
        <v>11044</v>
      </c>
      <c r="N21" s="391">
        <v>5456</v>
      </c>
      <c r="O21" s="394">
        <v>5588</v>
      </c>
    </row>
    <row r="22" spans="1:15" ht="18" customHeight="1">
      <c r="A22" s="547" t="s">
        <v>409</v>
      </c>
      <c r="B22" s="548"/>
      <c r="C22" s="549"/>
      <c r="D22" s="237">
        <v>3017</v>
      </c>
      <c r="E22" s="237">
        <v>3239</v>
      </c>
      <c r="F22" s="237">
        <v>3123</v>
      </c>
      <c r="G22" s="242">
        <v>8433</v>
      </c>
      <c r="H22" s="237">
        <v>4015</v>
      </c>
      <c r="I22" s="243">
        <v>4418</v>
      </c>
      <c r="J22" s="237">
        <v>8458</v>
      </c>
      <c r="K22" s="237">
        <v>4097</v>
      </c>
      <c r="L22" s="243">
        <v>4361</v>
      </c>
      <c r="M22" s="237">
        <v>8204</v>
      </c>
      <c r="N22" s="237">
        <v>3954</v>
      </c>
      <c r="O22" s="238">
        <v>4250</v>
      </c>
    </row>
    <row r="23" spans="1:15" s="160" customFormat="1" ht="18" customHeight="1">
      <c r="A23" s="544" t="s">
        <v>323</v>
      </c>
      <c r="B23" s="545"/>
      <c r="C23" s="546"/>
      <c r="D23" s="391">
        <v>4716</v>
      </c>
      <c r="E23" s="391">
        <v>5415</v>
      </c>
      <c r="F23" s="391">
        <v>5688</v>
      </c>
      <c r="G23" s="392">
        <v>13283</v>
      </c>
      <c r="H23" s="391">
        <v>6575</v>
      </c>
      <c r="I23" s="393">
        <v>6708</v>
      </c>
      <c r="J23" s="391">
        <v>14329</v>
      </c>
      <c r="K23" s="391">
        <v>7158</v>
      </c>
      <c r="L23" s="393">
        <v>7171</v>
      </c>
      <c r="M23" s="391">
        <v>14966</v>
      </c>
      <c r="N23" s="391">
        <v>7501</v>
      </c>
      <c r="O23" s="394">
        <v>7465</v>
      </c>
    </row>
    <row r="24" spans="1:15" ht="18" customHeight="1">
      <c r="A24" s="547" t="s">
        <v>324</v>
      </c>
      <c r="B24" s="548"/>
      <c r="C24" s="549"/>
      <c r="D24" s="237">
        <v>1364</v>
      </c>
      <c r="E24" s="237">
        <v>1468</v>
      </c>
      <c r="F24" s="237">
        <v>1396</v>
      </c>
      <c r="G24" s="242">
        <v>4353</v>
      </c>
      <c r="H24" s="237">
        <v>2116</v>
      </c>
      <c r="I24" s="243">
        <v>2237</v>
      </c>
      <c r="J24" s="237">
        <v>4281</v>
      </c>
      <c r="K24" s="237">
        <v>2132</v>
      </c>
      <c r="L24" s="243">
        <v>2149</v>
      </c>
      <c r="M24" s="237">
        <v>3973</v>
      </c>
      <c r="N24" s="237">
        <v>1949</v>
      </c>
      <c r="O24" s="238">
        <v>2024</v>
      </c>
    </row>
    <row r="25" spans="1:15" s="160" customFormat="1" ht="18" customHeight="1">
      <c r="A25" s="553" t="s">
        <v>457</v>
      </c>
      <c r="B25" s="554"/>
      <c r="C25" s="555"/>
      <c r="D25" s="391">
        <v>631</v>
      </c>
      <c r="E25" s="391">
        <v>629</v>
      </c>
      <c r="F25" s="391">
        <v>627</v>
      </c>
      <c r="G25" s="392">
        <v>2409</v>
      </c>
      <c r="H25" s="391">
        <v>1159</v>
      </c>
      <c r="I25" s="393">
        <v>1250</v>
      </c>
      <c r="J25" s="391">
        <v>2303</v>
      </c>
      <c r="K25" s="391">
        <v>1084</v>
      </c>
      <c r="L25" s="393">
        <v>1219</v>
      </c>
      <c r="M25" s="391">
        <v>2178</v>
      </c>
      <c r="N25" s="391">
        <v>1052</v>
      </c>
      <c r="O25" s="394">
        <v>1126</v>
      </c>
    </row>
    <row r="26" spans="1:15" ht="18" customHeight="1">
      <c r="A26" s="547" t="s">
        <v>325</v>
      </c>
      <c r="B26" s="548"/>
      <c r="C26" s="549"/>
      <c r="D26" s="237">
        <v>487</v>
      </c>
      <c r="E26" s="237">
        <v>503</v>
      </c>
      <c r="F26" s="237">
        <v>504</v>
      </c>
      <c r="G26" s="242">
        <v>1705</v>
      </c>
      <c r="H26" s="237">
        <v>831</v>
      </c>
      <c r="I26" s="243">
        <v>874</v>
      </c>
      <c r="J26" s="237">
        <v>1632</v>
      </c>
      <c r="K26" s="237">
        <v>796</v>
      </c>
      <c r="L26" s="243">
        <v>836</v>
      </c>
      <c r="M26" s="237">
        <v>1540</v>
      </c>
      <c r="N26" s="237">
        <v>767</v>
      </c>
      <c r="O26" s="238">
        <v>773</v>
      </c>
    </row>
    <row r="27" spans="1:15" s="160" customFormat="1" ht="18" customHeight="1">
      <c r="A27" s="544" t="s">
        <v>410</v>
      </c>
      <c r="B27" s="545"/>
      <c r="C27" s="546"/>
      <c r="D27" s="391">
        <v>495</v>
      </c>
      <c r="E27" s="391">
        <v>477</v>
      </c>
      <c r="F27" s="391">
        <v>444</v>
      </c>
      <c r="G27" s="392">
        <v>1668</v>
      </c>
      <c r="H27" s="391">
        <v>809</v>
      </c>
      <c r="I27" s="393">
        <v>859</v>
      </c>
      <c r="J27" s="391">
        <v>1496</v>
      </c>
      <c r="K27" s="391">
        <v>715</v>
      </c>
      <c r="L27" s="393">
        <v>781</v>
      </c>
      <c r="M27" s="391">
        <v>1344</v>
      </c>
      <c r="N27" s="391">
        <v>659</v>
      </c>
      <c r="O27" s="394">
        <v>685</v>
      </c>
    </row>
    <row r="28" spans="1:15" ht="18" customHeight="1">
      <c r="A28" s="556" t="s">
        <v>411</v>
      </c>
      <c r="B28" s="557"/>
      <c r="C28" s="558"/>
      <c r="D28" s="237">
        <v>164</v>
      </c>
      <c r="E28" s="237">
        <v>117</v>
      </c>
      <c r="F28" s="237">
        <v>111</v>
      </c>
      <c r="G28" s="242">
        <v>411</v>
      </c>
      <c r="H28" s="237">
        <v>217</v>
      </c>
      <c r="I28" s="243">
        <v>194</v>
      </c>
      <c r="J28" s="237">
        <v>327</v>
      </c>
      <c r="K28" s="237">
        <v>160</v>
      </c>
      <c r="L28" s="243">
        <v>167</v>
      </c>
      <c r="M28" s="237">
        <v>295</v>
      </c>
      <c r="N28" s="248">
        <v>138</v>
      </c>
      <c r="O28" s="249">
        <v>157</v>
      </c>
    </row>
    <row r="29" spans="1:15" s="160" customFormat="1" ht="18" customHeight="1">
      <c r="A29" s="559" t="s">
        <v>412</v>
      </c>
      <c r="B29" s="560"/>
      <c r="C29" s="561"/>
      <c r="D29" s="395">
        <f>SUM(D30:D42)</f>
        <v>21774</v>
      </c>
      <c r="E29" s="395">
        <f aca="true" t="shared" si="4" ref="E29:O29">SUM(E30:E42)</f>
        <v>21384</v>
      </c>
      <c r="F29" s="395">
        <f t="shared" si="4"/>
        <v>20780</v>
      </c>
      <c r="G29" s="396">
        <f t="shared" si="4"/>
        <v>73769</v>
      </c>
      <c r="H29" s="395">
        <f t="shared" si="4"/>
        <v>35663</v>
      </c>
      <c r="I29" s="397">
        <f t="shared" si="4"/>
        <v>38106</v>
      </c>
      <c r="J29" s="395">
        <f t="shared" si="4"/>
        <v>69198</v>
      </c>
      <c r="K29" s="395">
        <f t="shared" si="4"/>
        <v>33395</v>
      </c>
      <c r="L29" s="397">
        <f t="shared" si="4"/>
        <v>35803</v>
      </c>
      <c r="M29" s="395">
        <f t="shared" si="4"/>
        <v>64072</v>
      </c>
      <c r="N29" s="395">
        <f t="shared" si="4"/>
        <v>31055</v>
      </c>
      <c r="O29" s="397">
        <f t="shared" si="4"/>
        <v>33017</v>
      </c>
    </row>
    <row r="30" spans="1:15" ht="18" customHeight="1">
      <c r="A30" s="562" t="s">
        <v>326</v>
      </c>
      <c r="B30" s="563"/>
      <c r="C30" s="564"/>
      <c r="D30" s="237">
        <v>1167</v>
      </c>
      <c r="E30" s="237">
        <v>1057</v>
      </c>
      <c r="F30" s="237">
        <v>960</v>
      </c>
      <c r="G30" s="242">
        <v>3340</v>
      </c>
      <c r="H30" s="237">
        <v>1636</v>
      </c>
      <c r="I30" s="243">
        <v>1704</v>
      </c>
      <c r="J30" s="237">
        <v>2878</v>
      </c>
      <c r="K30" s="237">
        <v>1390</v>
      </c>
      <c r="L30" s="244">
        <v>1488</v>
      </c>
      <c r="M30" s="237">
        <v>2491</v>
      </c>
      <c r="N30" s="237">
        <v>1208</v>
      </c>
      <c r="O30" s="243">
        <v>1283</v>
      </c>
    </row>
    <row r="31" spans="1:15" s="160" customFormat="1" ht="18" customHeight="1">
      <c r="A31" s="538" t="s">
        <v>327</v>
      </c>
      <c r="B31" s="539"/>
      <c r="C31" s="540"/>
      <c r="D31" s="391">
        <v>1187</v>
      </c>
      <c r="E31" s="391">
        <v>1130</v>
      </c>
      <c r="F31" s="391">
        <v>1091</v>
      </c>
      <c r="G31" s="392">
        <v>4032</v>
      </c>
      <c r="H31" s="391">
        <v>1952</v>
      </c>
      <c r="I31" s="393">
        <v>2080</v>
      </c>
      <c r="J31" s="391">
        <v>3769</v>
      </c>
      <c r="K31" s="391">
        <v>1817</v>
      </c>
      <c r="L31" s="393">
        <v>1952</v>
      </c>
      <c r="M31" s="391">
        <v>3442</v>
      </c>
      <c r="N31" s="391">
        <v>1649</v>
      </c>
      <c r="O31" s="393">
        <v>1793</v>
      </c>
    </row>
    <row r="32" spans="1:15" ht="18" customHeight="1">
      <c r="A32" s="541" t="s">
        <v>328</v>
      </c>
      <c r="B32" s="542"/>
      <c r="C32" s="543"/>
      <c r="D32" s="237">
        <v>723</v>
      </c>
      <c r="E32" s="237">
        <v>665</v>
      </c>
      <c r="F32" s="237">
        <v>582</v>
      </c>
      <c r="G32" s="242">
        <v>2249</v>
      </c>
      <c r="H32" s="237">
        <v>1076</v>
      </c>
      <c r="I32" s="243">
        <v>1173</v>
      </c>
      <c r="J32" s="237">
        <v>1927</v>
      </c>
      <c r="K32" s="237">
        <v>918</v>
      </c>
      <c r="L32" s="243">
        <v>1009</v>
      </c>
      <c r="M32" s="237">
        <v>1613</v>
      </c>
      <c r="N32" s="237">
        <v>767</v>
      </c>
      <c r="O32" s="243">
        <v>846</v>
      </c>
    </row>
    <row r="33" spans="1:15" s="160" customFormat="1" ht="18" customHeight="1">
      <c r="A33" s="538" t="s">
        <v>329</v>
      </c>
      <c r="B33" s="539"/>
      <c r="C33" s="540"/>
      <c r="D33" s="391">
        <v>875</v>
      </c>
      <c r="E33" s="391">
        <v>812</v>
      </c>
      <c r="F33" s="391">
        <v>717</v>
      </c>
      <c r="G33" s="392">
        <v>2614</v>
      </c>
      <c r="H33" s="391">
        <v>1250</v>
      </c>
      <c r="I33" s="393">
        <v>1364</v>
      </c>
      <c r="J33" s="391">
        <v>2322</v>
      </c>
      <c r="K33" s="391">
        <v>1110</v>
      </c>
      <c r="L33" s="393">
        <v>1212</v>
      </c>
      <c r="M33" s="391">
        <v>2001</v>
      </c>
      <c r="N33" s="391">
        <v>957</v>
      </c>
      <c r="O33" s="393">
        <v>1044</v>
      </c>
    </row>
    <row r="34" spans="1:15" ht="18" customHeight="1">
      <c r="A34" s="541" t="s">
        <v>330</v>
      </c>
      <c r="B34" s="542"/>
      <c r="C34" s="543"/>
      <c r="D34" s="237">
        <v>3476</v>
      </c>
      <c r="E34" s="237">
        <v>3409</v>
      </c>
      <c r="F34" s="237">
        <v>3316</v>
      </c>
      <c r="G34" s="242">
        <v>11484</v>
      </c>
      <c r="H34" s="237">
        <v>5506</v>
      </c>
      <c r="I34" s="243">
        <v>5978</v>
      </c>
      <c r="J34" s="237">
        <v>10660</v>
      </c>
      <c r="K34" s="237">
        <v>5124</v>
      </c>
      <c r="L34" s="243">
        <v>5536</v>
      </c>
      <c r="M34" s="237">
        <v>9837</v>
      </c>
      <c r="N34" s="237">
        <v>4722</v>
      </c>
      <c r="O34" s="243">
        <v>5115</v>
      </c>
    </row>
    <row r="35" spans="1:15" s="160" customFormat="1" ht="18" customHeight="1">
      <c r="A35" s="538" t="s">
        <v>331</v>
      </c>
      <c r="B35" s="539"/>
      <c r="C35" s="540"/>
      <c r="D35" s="391">
        <v>3104</v>
      </c>
      <c r="E35" s="391">
        <v>3153</v>
      </c>
      <c r="F35" s="391">
        <v>3128</v>
      </c>
      <c r="G35" s="392">
        <v>10401</v>
      </c>
      <c r="H35" s="391">
        <v>5023</v>
      </c>
      <c r="I35" s="393">
        <v>5378</v>
      </c>
      <c r="J35" s="391">
        <v>9950</v>
      </c>
      <c r="K35" s="391">
        <v>4816</v>
      </c>
      <c r="L35" s="393">
        <v>5134</v>
      </c>
      <c r="M35" s="392">
        <v>9475</v>
      </c>
      <c r="N35" s="391">
        <v>4619</v>
      </c>
      <c r="O35" s="393">
        <v>4856</v>
      </c>
    </row>
    <row r="36" spans="1:15" ht="18" customHeight="1">
      <c r="A36" s="541" t="s">
        <v>332</v>
      </c>
      <c r="B36" s="542"/>
      <c r="C36" s="543"/>
      <c r="D36" s="237">
        <v>2792</v>
      </c>
      <c r="E36" s="237">
        <v>2825</v>
      </c>
      <c r="F36" s="237">
        <v>2917</v>
      </c>
      <c r="G36" s="242">
        <v>9746</v>
      </c>
      <c r="H36" s="237">
        <v>4801</v>
      </c>
      <c r="I36" s="243">
        <v>4945</v>
      </c>
      <c r="J36" s="237">
        <v>9499</v>
      </c>
      <c r="K36" s="237">
        <v>4665</v>
      </c>
      <c r="L36" s="243">
        <v>4834</v>
      </c>
      <c r="M36" s="242">
        <v>9267</v>
      </c>
      <c r="N36" s="237">
        <v>4578</v>
      </c>
      <c r="O36" s="243">
        <v>4689</v>
      </c>
    </row>
    <row r="37" spans="1:15" s="160" customFormat="1" ht="18" customHeight="1">
      <c r="A37" s="538" t="s">
        <v>333</v>
      </c>
      <c r="B37" s="539"/>
      <c r="C37" s="540"/>
      <c r="D37" s="391">
        <v>1482</v>
      </c>
      <c r="E37" s="391">
        <v>1439</v>
      </c>
      <c r="F37" s="391">
        <v>1353</v>
      </c>
      <c r="G37" s="392">
        <v>5142</v>
      </c>
      <c r="H37" s="391">
        <v>2467</v>
      </c>
      <c r="I37" s="393">
        <v>2675</v>
      </c>
      <c r="J37" s="391">
        <v>4764</v>
      </c>
      <c r="K37" s="391">
        <v>2283</v>
      </c>
      <c r="L37" s="393">
        <v>2481</v>
      </c>
      <c r="M37" s="392">
        <v>4234</v>
      </c>
      <c r="N37" s="391">
        <v>2029</v>
      </c>
      <c r="O37" s="393">
        <v>2205</v>
      </c>
    </row>
    <row r="38" spans="1:15" ht="18" customHeight="1">
      <c r="A38" s="541" t="s">
        <v>334</v>
      </c>
      <c r="B38" s="542"/>
      <c r="C38" s="543"/>
      <c r="D38" s="237">
        <v>1414</v>
      </c>
      <c r="E38" s="237">
        <v>1352</v>
      </c>
      <c r="F38" s="237">
        <v>1288</v>
      </c>
      <c r="G38" s="242">
        <v>4733</v>
      </c>
      <c r="H38" s="237">
        <v>2279</v>
      </c>
      <c r="I38" s="243">
        <v>2454</v>
      </c>
      <c r="J38" s="237">
        <v>4303</v>
      </c>
      <c r="K38" s="237">
        <v>2043</v>
      </c>
      <c r="L38" s="243">
        <v>2260</v>
      </c>
      <c r="M38" s="242">
        <v>3867</v>
      </c>
      <c r="N38" s="237">
        <v>1861</v>
      </c>
      <c r="O38" s="243">
        <v>2006</v>
      </c>
    </row>
    <row r="39" spans="1:15" s="160" customFormat="1" ht="18" customHeight="1">
      <c r="A39" s="538" t="s">
        <v>335</v>
      </c>
      <c r="B39" s="539"/>
      <c r="C39" s="540"/>
      <c r="D39" s="391">
        <v>2120</v>
      </c>
      <c r="E39" s="391">
        <v>2124</v>
      </c>
      <c r="F39" s="391">
        <v>2079</v>
      </c>
      <c r="G39" s="392">
        <v>7517</v>
      </c>
      <c r="H39" s="391">
        <v>3593</v>
      </c>
      <c r="I39" s="393">
        <v>3924</v>
      </c>
      <c r="J39" s="391">
        <v>7327</v>
      </c>
      <c r="K39" s="391">
        <v>3509</v>
      </c>
      <c r="L39" s="393">
        <v>3818</v>
      </c>
      <c r="M39" s="392">
        <v>6831</v>
      </c>
      <c r="N39" s="391">
        <v>3264</v>
      </c>
      <c r="O39" s="393">
        <v>3567</v>
      </c>
    </row>
    <row r="40" spans="1:15" ht="18" customHeight="1">
      <c r="A40" s="541" t="s">
        <v>336</v>
      </c>
      <c r="B40" s="542"/>
      <c r="C40" s="543"/>
      <c r="D40" s="237">
        <v>845</v>
      </c>
      <c r="E40" s="237">
        <v>840</v>
      </c>
      <c r="F40" s="237">
        <v>826</v>
      </c>
      <c r="G40" s="242">
        <v>3152</v>
      </c>
      <c r="H40" s="237">
        <v>1550</v>
      </c>
      <c r="I40" s="243">
        <v>1602</v>
      </c>
      <c r="J40" s="237">
        <v>3015</v>
      </c>
      <c r="K40" s="237">
        <v>1474</v>
      </c>
      <c r="L40" s="243">
        <v>1541</v>
      </c>
      <c r="M40" s="242">
        <v>2780</v>
      </c>
      <c r="N40" s="237">
        <v>1380</v>
      </c>
      <c r="O40" s="243">
        <v>1400</v>
      </c>
    </row>
    <row r="41" spans="1:15" s="160" customFormat="1" ht="18" customHeight="1">
      <c r="A41" s="538" t="s">
        <v>337</v>
      </c>
      <c r="B41" s="539"/>
      <c r="C41" s="540"/>
      <c r="D41" s="391">
        <v>1660</v>
      </c>
      <c r="E41" s="391">
        <v>1695</v>
      </c>
      <c r="F41" s="391">
        <v>1684</v>
      </c>
      <c r="G41" s="392">
        <v>6190</v>
      </c>
      <c r="H41" s="391">
        <v>2999</v>
      </c>
      <c r="I41" s="393">
        <v>3191</v>
      </c>
      <c r="J41" s="391">
        <v>5918</v>
      </c>
      <c r="K41" s="391">
        <v>2864</v>
      </c>
      <c r="L41" s="393">
        <v>3054</v>
      </c>
      <c r="M41" s="392">
        <v>5625</v>
      </c>
      <c r="N41" s="391">
        <v>2752</v>
      </c>
      <c r="O41" s="393">
        <v>2873</v>
      </c>
    </row>
    <row r="42" spans="1:15" ht="18" customHeight="1">
      <c r="A42" s="550" t="s">
        <v>338</v>
      </c>
      <c r="B42" s="551"/>
      <c r="C42" s="552"/>
      <c r="D42" s="245">
        <v>929</v>
      </c>
      <c r="E42" s="245">
        <v>883</v>
      </c>
      <c r="F42" s="245">
        <v>839</v>
      </c>
      <c r="G42" s="246">
        <v>3169</v>
      </c>
      <c r="H42" s="245">
        <v>1531</v>
      </c>
      <c r="I42" s="247">
        <v>1638</v>
      </c>
      <c r="J42" s="245">
        <v>2866</v>
      </c>
      <c r="K42" s="245">
        <v>1382</v>
      </c>
      <c r="L42" s="247">
        <v>1484</v>
      </c>
      <c r="M42" s="246">
        <v>2609</v>
      </c>
      <c r="N42" s="245">
        <v>1269</v>
      </c>
      <c r="O42" s="247">
        <v>1340</v>
      </c>
    </row>
    <row r="43" ht="18" customHeight="1">
      <c r="A43" s="119"/>
    </row>
  </sheetData>
  <sheetProtection/>
  <mergeCells count="44">
    <mergeCell ref="G4:O4"/>
    <mergeCell ref="G6:G7"/>
    <mergeCell ref="J6:J7"/>
    <mergeCell ref="M6:M7"/>
    <mergeCell ref="A11:C11"/>
    <mergeCell ref="A4:A7"/>
    <mergeCell ref="B4:B7"/>
    <mergeCell ref="C4:C7"/>
    <mergeCell ref="D4:F4"/>
    <mergeCell ref="A8:C8"/>
    <mergeCell ref="A23:C23"/>
    <mergeCell ref="A12:C12"/>
    <mergeCell ref="A13:C13"/>
    <mergeCell ref="A14:C14"/>
    <mergeCell ref="A15:C15"/>
    <mergeCell ref="A16:C16"/>
    <mergeCell ref="A17:C17"/>
    <mergeCell ref="A18:C18"/>
    <mergeCell ref="A19:C19"/>
    <mergeCell ref="A20:C20"/>
    <mergeCell ref="A35:C35"/>
    <mergeCell ref="A24:C24"/>
    <mergeCell ref="A25:C25"/>
    <mergeCell ref="A26:C26"/>
    <mergeCell ref="A27:C27"/>
    <mergeCell ref="A28:C28"/>
    <mergeCell ref="A29:C29"/>
    <mergeCell ref="A30:C30"/>
    <mergeCell ref="A42:C42"/>
    <mergeCell ref="A36:C36"/>
    <mergeCell ref="A37:C37"/>
    <mergeCell ref="A38:C38"/>
    <mergeCell ref="A39:C39"/>
    <mergeCell ref="A40:C40"/>
    <mergeCell ref="D6:D7"/>
    <mergeCell ref="F6:F7"/>
    <mergeCell ref="E6:E7"/>
    <mergeCell ref="A41:C41"/>
    <mergeCell ref="A31:C31"/>
    <mergeCell ref="A32:C32"/>
    <mergeCell ref="A33:C33"/>
    <mergeCell ref="A34:C34"/>
    <mergeCell ref="A21:C21"/>
    <mergeCell ref="A22:C22"/>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6"/>
  <sheetViews>
    <sheetView zoomScaleSheetLayoutView="100" zoomScalePageLayoutView="0" workbookViewId="0" topLeftCell="A1">
      <selection activeCell="A6" sqref="A6"/>
    </sheetView>
  </sheetViews>
  <sheetFormatPr defaultColWidth="9.140625" defaultRowHeight="15"/>
  <cols>
    <col min="1" max="1" width="5.7109375" style="1" customWidth="1"/>
    <col min="2" max="2" width="1.421875" style="1" customWidth="1"/>
    <col min="3" max="3" width="6.140625" style="1" customWidth="1"/>
    <col min="4" max="12" width="8.28125" style="1" customWidth="1"/>
    <col min="13" max="13" width="7.8515625" style="1" customWidth="1"/>
    <col min="14" max="16384" width="9.00390625" style="1" customWidth="1"/>
  </cols>
  <sheetData>
    <row r="1" ht="13.5">
      <c r="A1" s="11" t="s">
        <v>37</v>
      </c>
    </row>
    <row r="3" spans="1:13" ht="21" customHeight="1">
      <c r="A3" s="521" t="s">
        <v>29</v>
      </c>
      <c r="B3" s="519"/>
      <c r="C3" s="523" t="s">
        <v>28</v>
      </c>
      <c r="D3" s="516" t="s">
        <v>38</v>
      </c>
      <c r="E3" s="517"/>
      <c r="F3" s="517"/>
      <c r="G3" s="517"/>
      <c r="H3" s="517"/>
      <c r="I3" s="518"/>
      <c r="J3" s="516" t="s">
        <v>42</v>
      </c>
      <c r="K3" s="517"/>
      <c r="L3" s="518"/>
      <c r="M3" s="582" t="s">
        <v>306</v>
      </c>
    </row>
    <row r="4" spans="1:13" ht="39" customHeight="1">
      <c r="A4" s="525"/>
      <c r="B4" s="587"/>
      <c r="C4" s="527"/>
      <c r="D4" s="582" t="s">
        <v>260</v>
      </c>
      <c r="E4" s="582" t="s">
        <v>39</v>
      </c>
      <c r="F4" s="584" t="s">
        <v>339</v>
      </c>
      <c r="G4" s="580" t="s">
        <v>40</v>
      </c>
      <c r="H4" s="580" t="s">
        <v>452</v>
      </c>
      <c r="I4" s="582" t="s">
        <v>41</v>
      </c>
      <c r="J4" s="582" t="s">
        <v>261</v>
      </c>
      <c r="K4" s="580" t="s">
        <v>256</v>
      </c>
      <c r="L4" s="580" t="s">
        <v>257</v>
      </c>
      <c r="M4" s="586"/>
    </row>
    <row r="5" spans="1:13" ht="39" customHeight="1">
      <c r="A5" s="522"/>
      <c r="B5" s="520"/>
      <c r="C5" s="524"/>
      <c r="D5" s="583"/>
      <c r="E5" s="583"/>
      <c r="F5" s="585"/>
      <c r="G5" s="581"/>
      <c r="H5" s="581"/>
      <c r="I5" s="583"/>
      <c r="J5" s="583"/>
      <c r="K5" s="581"/>
      <c r="L5" s="581"/>
      <c r="M5" s="583"/>
    </row>
    <row r="6" spans="2:13" ht="33.75" customHeight="1">
      <c r="B6" s="385" t="s">
        <v>54</v>
      </c>
      <c r="C6" s="403"/>
      <c r="D6" s="3">
        <v>130112</v>
      </c>
      <c r="E6" s="263" t="s">
        <v>258</v>
      </c>
      <c r="F6" s="263" t="s">
        <v>43</v>
      </c>
      <c r="G6" s="263" t="s">
        <v>43</v>
      </c>
      <c r="H6" s="263" t="s">
        <v>43</v>
      </c>
      <c r="I6" s="263" t="s">
        <v>43</v>
      </c>
      <c r="J6" s="4">
        <v>139210</v>
      </c>
      <c r="K6" s="263" t="s">
        <v>43</v>
      </c>
      <c r="L6" s="263" t="s">
        <v>43</v>
      </c>
      <c r="M6" s="30">
        <v>107</v>
      </c>
    </row>
    <row r="7" spans="2:13" ht="33.75" customHeight="1">
      <c r="B7" s="387" t="s">
        <v>157</v>
      </c>
      <c r="C7" s="404"/>
      <c r="D7" s="6">
        <v>132205</v>
      </c>
      <c r="E7" s="31" t="s">
        <v>43</v>
      </c>
      <c r="F7" s="31" t="s">
        <v>43</v>
      </c>
      <c r="G7" s="31" t="s">
        <v>43</v>
      </c>
      <c r="H7" s="31" t="s">
        <v>43</v>
      </c>
      <c r="I7" s="31" t="s">
        <v>43</v>
      </c>
      <c r="J7" s="7">
        <v>140884</v>
      </c>
      <c r="K7" s="31" t="s">
        <v>43</v>
      </c>
      <c r="L7" s="31" t="s">
        <v>43</v>
      </c>
      <c r="M7" s="32">
        <v>106.6</v>
      </c>
    </row>
    <row r="8" spans="2:13" ht="33.75" customHeight="1">
      <c r="B8" s="387" t="s">
        <v>21</v>
      </c>
      <c r="C8" s="404"/>
      <c r="D8" s="6">
        <v>134709</v>
      </c>
      <c r="E8" s="7">
        <v>46464</v>
      </c>
      <c r="F8" s="7">
        <v>8389</v>
      </c>
      <c r="G8" s="7">
        <v>68038</v>
      </c>
      <c r="H8" s="7">
        <v>10703</v>
      </c>
      <c r="I8" s="7">
        <v>200</v>
      </c>
      <c r="J8" s="7">
        <v>142429</v>
      </c>
      <c r="K8" s="7">
        <v>18276</v>
      </c>
      <c r="L8" s="7">
        <v>347</v>
      </c>
      <c r="M8" s="32">
        <v>105.7</v>
      </c>
    </row>
    <row r="9" spans="2:13" ht="33.75" customHeight="1">
      <c r="B9" s="387" t="s">
        <v>22</v>
      </c>
      <c r="C9" s="404"/>
      <c r="D9" s="6">
        <v>206749</v>
      </c>
      <c r="E9" s="7">
        <v>75229</v>
      </c>
      <c r="F9" s="7">
        <v>14551</v>
      </c>
      <c r="G9" s="7">
        <v>107378</v>
      </c>
      <c r="H9" s="7">
        <v>8719</v>
      </c>
      <c r="I9" s="7">
        <v>293</v>
      </c>
      <c r="J9" s="7">
        <v>207150</v>
      </c>
      <c r="K9" s="7">
        <v>8838</v>
      </c>
      <c r="L9" s="7">
        <v>575</v>
      </c>
      <c r="M9" s="32">
        <v>100.2</v>
      </c>
    </row>
    <row r="10" spans="2:13" ht="33.75" customHeight="1">
      <c r="B10" s="387" t="s">
        <v>259</v>
      </c>
      <c r="C10" s="404"/>
      <c r="D10" s="6">
        <v>203899</v>
      </c>
      <c r="E10" s="7">
        <v>74292</v>
      </c>
      <c r="F10" s="7">
        <v>11178</v>
      </c>
      <c r="G10" s="7">
        <v>103462</v>
      </c>
      <c r="H10" s="7">
        <v>8201</v>
      </c>
      <c r="I10" s="7">
        <v>462</v>
      </c>
      <c r="J10" s="7">
        <v>204356</v>
      </c>
      <c r="K10" s="7">
        <v>8552</v>
      </c>
      <c r="L10" s="7">
        <v>568</v>
      </c>
      <c r="M10" s="32">
        <v>100.2</v>
      </c>
    </row>
    <row r="11" spans="1:13" ht="33.75" customHeight="1">
      <c r="A11" s="15"/>
      <c r="B11" s="386" t="s">
        <v>311</v>
      </c>
      <c r="C11" s="405"/>
      <c r="D11" s="9">
        <v>196987</v>
      </c>
      <c r="E11" s="10">
        <v>73570</v>
      </c>
      <c r="F11" s="10">
        <v>10259</v>
      </c>
      <c r="G11" s="10">
        <v>99058</v>
      </c>
      <c r="H11" s="10">
        <v>7801</v>
      </c>
      <c r="I11" s="10">
        <v>1004</v>
      </c>
      <c r="J11" s="10">
        <v>197284</v>
      </c>
      <c r="K11" s="10">
        <v>8386</v>
      </c>
      <c r="L11" s="10">
        <v>716</v>
      </c>
      <c r="M11" s="33">
        <v>100.2</v>
      </c>
    </row>
    <row r="12" spans="1:3" ht="13.5">
      <c r="A12" s="1" t="s">
        <v>24</v>
      </c>
      <c r="C12" s="1" t="s">
        <v>44</v>
      </c>
    </row>
    <row r="13" spans="3:13" ht="13.5" customHeight="1">
      <c r="C13" s="262" t="s">
        <v>439</v>
      </c>
      <c r="D13" s="262"/>
      <c r="E13" s="262"/>
      <c r="F13" s="262"/>
      <c r="G13" s="262"/>
      <c r="H13" s="262"/>
      <c r="I13" s="262"/>
      <c r="J13" s="262"/>
      <c r="K13" s="262"/>
      <c r="L13" s="262"/>
      <c r="M13" s="262"/>
    </row>
    <row r="14" spans="3:13" ht="13.5" customHeight="1">
      <c r="C14" s="262" t="s">
        <v>441</v>
      </c>
      <c r="D14" s="484"/>
      <c r="E14" s="484"/>
      <c r="F14" s="484"/>
      <c r="G14" s="484"/>
      <c r="H14" s="484"/>
      <c r="I14" s="484"/>
      <c r="J14" s="484"/>
      <c r="K14" s="484"/>
      <c r="L14" s="484"/>
      <c r="M14" s="484"/>
    </row>
    <row r="15" ht="13.5">
      <c r="C15" s="1" t="s">
        <v>442</v>
      </c>
    </row>
    <row r="16" ht="13.5">
      <c r="C16" s="1" t="s">
        <v>307</v>
      </c>
    </row>
  </sheetData>
  <sheetProtection/>
  <mergeCells count="15">
    <mergeCell ref="B3:B5"/>
    <mergeCell ref="A3:A5"/>
    <mergeCell ref="C3:C5"/>
    <mergeCell ref="D4:D5"/>
    <mergeCell ref="D3:I3"/>
    <mergeCell ref="L4:L5"/>
    <mergeCell ref="E4:E5"/>
    <mergeCell ref="J3:L3"/>
    <mergeCell ref="J4:J5"/>
    <mergeCell ref="K4:K5"/>
    <mergeCell ref="H4:H5"/>
    <mergeCell ref="I4:I5"/>
    <mergeCell ref="F4:F5"/>
    <mergeCell ref="G4:G5"/>
    <mergeCell ref="M3:M5"/>
  </mergeCells>
  <printOptions horizontalCentered="1"/>
  <pageMargins left="0.5905511811023623" right="0.5905511811023623" top="0.7480314960629921" bottom="0.7480314960629921" header="0.31496062992125984" footer="0.31496062992125984"/>
  <pageSetup horizontalDpi="600" verticalDpi="600" orientation="portrait" paperSize="9" scale="96"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J30"/>
  <sheetViews>
    <sheetView zoomScaleSheetLayoutView="100" zoomScalePageLayoutView="0" workbookViewId="0" topLeftCell="A1">
      <selection activeCell="B7" sqref="B7"/>
    </sheetView>
  </sheetViews>
  <sheetFormatPr defaultColWidth="9.140625" defaultRowHeight="15"/>
  <cols>
    <col min="1" max="1" width="2.421875" style="0" customWidth="1"/>
    <col min="2" max="2" width="5.421875" style="0" customWidth="1"/>
    <col min="3" max="3" width="1.7109375" style="0" customWidth="1"/>
    <col min="4" max="4" width="7.28125" style="0" customWidth="1"/>
    <col min="5" max="5" width="10.421875" style="0" customWidth="1"/>
    <col min="6" max="8" width="11.57421875" style="0" customWidth="1"/>
    <col min="9" max="9" width="8.421875" style="0" customWidth="1"/>
    <col min="10" max="10" width="12.00390625" style="0" customWidth="1"/>
  </cols>
  <sheetData>
    <row r="1" ht="13.5">
      <c r="A1" t="s">
        <v>45</v>
      </c>
    </row>
    <row r="3" spans="1:10" ht="13.5">
      <c r="A3" s="1"/>
      <c r="B3" s="1"/>
      <c r="C3" s="1"/>
      <c r="D3" s="1"/>
      <c r="E3" s="1"/>
      <c r="F3" s="1"/>
      <c r="G3" s="1"/>
      <c r="H3" s="1"/>
      <c r="I3" s="1"/>
      <c r="J3" s="13" t="s">
        <v>26</v>
      </c>
    </row>
    <row r="4" spans="1:10" ht="24.75" customHeight="1">
      <c r="A4" s="521" t="s">
        <v>3</v>
      </c>
      <c r="B4" s="528"/>
      <c r="C4" s="519"/>
      <c r="D4" s="589" t="s">
        <v>4</v>
      </c>
      <c r="E4" s="591" t="s">
        <v>46</v>
      </c>
      <c r="F4" s="516" t="s">
        <v>47</v>
      </c>
      <c r="G4" s="517"/>
      <c r="H4" s="518"/>
      <c r="I4" s="19" t="s">
        <v>52</v>
      </c>
      <c r="J4" s="19" t="s">
        <v>53</v>
      </c>
    </row>
    <row r="5" spans="1:10" ht="24.75" customHeight="1">
      <c r="A5" s="522"/>
      <c r="B5" s="588"/>
      <c r="C5" s="520"/>
      <c r="D5" s="590"/>
      <c r="E5" s="592"/>
      <c r="F5" s="2" t="s">
        <v>49</v>
      </c>
      <c r="G5" s="2" t="s">
        <v>50</v>
      </c>
      <c r="H5" s="2" t="s">
        <v>51</v>
      </c>
      <c r="I5" s="34" t="s">
        <v>263</v>
      </c>
      <c r="J5" s="44" t="s">
        <v>264</v>
      </c>
    </row>
    <row r="6" spans="1:10" ht="22.5" customHeight="1">
      <c r="A6" s="28" t="s">
        <v>17</v>
      </c>
      <c r="B6" s="29"/>
      <c r="C6" s="29"/>
      <c r="D6" s="14"/>
      <c r="E6" s="4">
        <v>21982</v>
      </c>
      <c r="F6" s="4">
        <v>73198</v>
      </c>
      <c r="G6" s="4">
        <v>35412</v>
      </c>
      <c r="H6" s="4">
        <v>37786</v>
      </c>
      <c r="I6" s="35">
        <v>15.799999999999999</v>
      </c>
      <c r="J6" s="30">
        <v>4632.8</v>
      </c>
    </row>
    <row r="7" spans="1:10" ht="22.5" customHeight="1">
      <c r="A7" s="16"/>
      <c r="B7" s="36" t="s">
        <v>33</v>
      </c>
      <c r="C7" s="37"/>
      <c r="D7" s="38"/>
      <c r="E7" s="39">
        <v>14809</v>
      </c>
      <c r="F7" s="39">
        <v>48547</v>
      </c>
      <c r="G7" s="39">
        <v>23540</v>
      </c>
      <c r="H7" s="39">
        <v>25007</v>
      </c>
      <c r="I7" s="40">
        <v>9.2</v>
      </c>
      <c r="J7" s="41">
        <v>5276.8</v>
      </c>
    </row>
    <row r="8" spans="1:10" ht="22.5" customHeight="1">
      <c r="A8" s="17"/>
      <c r="B8" s="42" t="s">
        <v>35</v>
      </c>
      <c r="C8" s="18"/>
      <c r="D8" s="15"/>
      <c r="E8" s="10">
        <v>7173</v>
      </c>
      <c r="F8" s="10">
        <v>24651</v>
      </c>
      <c r="G8" s="10">
        <v>11872</v>
      </c>
      <c r="H8" s="10">
        <v>12779</v>
      </c>
      <c r="I8" s="43">
        <v>6.6</v>
      </c>
      <c r="J8" s="33">
        <v>3735</v>
      </c>
    </row>
    <row r="9" spans="1:10" ht="22.5" customHeight="1">
      <c r="A9" s="28" t="s">
        <v>262</v>
      </c>
      <c r="B9" s="29"/>
      <c r="C9" s="29"/>
      <c r="D9" s="14"/>
      <c r="E9" s="4">
        <v>22076</v>
      </c>
      <c r="F9" s="4">
        <v>71880</v>
      </c>
      <c r="G9" s="4">
        <v>34697</v>
      </c>
      <c r="H9" s="4">
        <v>37183</v>
      </c>
      <c r="I9" s="35">
        <v>16.1</v>
      </c>
      <c r="J9" s="30">
        <v>4464.6</v>
      </c>
    </row>
    <row r="10" spans="1:10" ht="22.5" customHeight="1">
      <c r="A10" s="16"/>
      <c r="B10" s="36" t="s">
        <v>33</v>
      </c>
      <c r="C10" s="37"/>
      <c r="D10" s="38"/>
      <c r="E10" s="39">
        <v>14861</v>
      </c>
      <c r="F10" s="39">
        <v>47857</v>
      </c>
      <c r="G10" s="39">
        <v>23155</v>
      </c>
      <c r="H10" s="39">
        <v>24702</v>
      </c>
      <c r="I10" s="40">
        <v>9.5</v>
      </c>
      <c r="J10" s="41">
        <v>5037.6</v>
      </c>
    </row>
    <row r="11" spans="1:10" ht="22.5" customHeight="1">
      <c r="A11" s="17"/>
      <c r="B11" s="42" t="s">
        <v>35</v>
      </c>
      <c r="C11" s="18"/>
      <c r="D11" s="15"/>
      <c r="E11" s="10">
        <v>7215</v>
      </c>
      <c r="F11" s="10">
        <v>24023</v>
      </c>
      <c r="G11" s="10">
        <v>11542</v>
      </c>
      <c r="H11" s="10">
        <v>12481</v>
      </c>
      <c r="I11" s="43">
        <v>6.6</v>
      </c>
      <c r="J11" s="33">
        <v>3639.8</v>
      </c>
    </row>
    <row r="12" spans="1:10" ht="22.5" customHeight="1">
      <c r="A12" s="28" t="s">
        <v>55</v>
      </c>
      <c r="B12" s="29"/>
      <c r="C12" s="29"/>
      <c r="D12" s="14"/>
      <c r="E12" s="4">
        <v>22918</v>
      </c>
      <c r="F12" s="4">
        <v>72250</v>
      </c>
      <c r="G12" s="4">
        <v>34944</v>
      </c>
      <c r="H12" s="4">
        <v>37306</v>
      </c>
      <c r="I12" s="35">
        <v>17.6</v>
      </c>
      <c r="J12" s="30">
        <v>4105.1</v>
      </c>
    </row>
    <row r="13" spans="1:10" ht="22.5" customHeight="1">
      <c r="A13" s="16"/>
      <c r="B13" s="36" t="s">
        <v>33</v>
      </c>
      <c r="C13" s="37"/>
      <c r="D13" s="38"/>
      <c r="E13" s="39">
        <v>15063</v>
      </c>
      <c r="F13" s="39">
        <v>47075</v>
      </c>
      <c r="G13" s="39">
        <v>22898</v>
      </c>
      <c r="H13" s="39">
        <v>24177</v>
      </c>
      <c r="I13" s="40">
        <v>9.9</v>
      </c>
      <c r="J13" s="41">
        <v>4755.1</v>
      </c>
    </row>
    <row r="14" spans="1:10" ht="22.5" customHeight="1">
      <c r="A14" s="17"/>
      <c r="B14" s="42" t="s">
        <v>35</v>
      </c>
      <c r="C14" s="18"/>
      <c r="D14" s="15"/>
      <c r="E14" s="10">
        <v>7855</v>
      </c>
      <c r="F14" s="10">
        <v>25175</v>
      </c>
      <c r="G14" s="10">
        <v>12046</v>
      </c>
      <c r="H14" s="10">
        <v>13129</v>
      </c>
      <c r="I14" s="43">
        <v>7.7</v>
      </c>
      <c r="J14" s="33">
        <v>3269.5</v>
      </c>
    </row>
    <row r="15" spans="1:10" ht="22.5" customHeight="1">
      <c r="A15" s="28" t="s">
        <v>56</v>
      </c>
      <c r="B15" s="29"/>
      <c r="C15" s="29"/>
      <c r="D15" s="14"/>
      <c r="E15" s="4">
        <v>25169</v>
      </c>
      <c r="F15" s="4">
        <v>73824</v>
      </c>
      <c r="G15" s="4">
        <v>35683</v>
      </c>
      <c r="H15" s="4">
        <v>38141</v>
      </c>
      <c r="I15" s="35">
        <v>19.3</v>
      </c>
      <c r="J15" s="30">
        <v>3819.1</v>
      </c>
    </row>
    <row r="16" spans="1:10" ht="22.5" customHeight="1">
      <c r="A16" s="16"/>
      <c r="B16" s="36" t="s">
        <v>33</v>
      </c>
      <c r="C16" s="37"/>
      <c r="D16" s="38"/>
      <c r="E16" s="39">
        <v>16747</v>
      </c>
      <c r="F16" s="39">
        <v>47035</v>
      </c>
      <c r="G16" s="39">
        <v>23526</v>
      </c>
      <c r="H16" s="39">
        <v>23509</v>
      </c>
      <c r="I16" s="40">
        <v>10.2</v>
      </c>
      <c r="J16" s="41">
        <v>4629.4</v>
      </c>
    </row>
    <row r="17" spans="1:10" ht="22.5" customHeight="1">
      <c r="A17" s="17"/>
      <c r="B17" s="42" t="s">
        <v>35</v>
      </c>
      <c r="C17" s="18"/>
      <c r="D17" s="15"/>
      <c r="E17" s="10">
        <v>8422</v>
      </c>
      <c r="F17" s="10">
        <v>26789</v>
      </c>
      <c r="G17" s="10">
        <v>12157</v>
      </c>
      <c r="H17" s="10">
        <v>14632</v>
      </c>
      <c r="I17" s="43">
        <v>9.2</v>
      </c>
      <c r="J17" s="33">
        <v>2924.6</v>
      </c>
    </row>
    <row r="18" spans="1:10" s="412" customFormat="1" ht="22.5" customHeight="1">
      <c r="A18" s="406" t="s">
        <v>57</v>
      </c>
      <c r="B18" s="407"/>
      <c r="C18" s="407"/>
      <c r="D18" s="408"/>
      <c r="E18" s="409">
        <v>29666</v>
      </c>
      <c r="F18" s="409">
        <v>81780</v>
      </c>
      <c r="G18" s="409">
        <v>39707</v>
      </c>
      <c r="H18" s="409">
        <v>42073</v>
      </c>
      <c r="I18" s="410">
        <v>21.53</v>
      </c>
      <c r="J18" s="411">
        <v>3798.4</v>
      </c>
    </row>
    <row r="19" spans="1:10" s="412" customFormat="1" ht="22.5" customHeight="1">
      <c r="A19" s="347"/>
      <c r="B19" s="413" t="s">
        <v>33</v>
      </c>
      <c r="C19" s="414"/>
      <c r="D19" s="415"/>
      <c r="E19" s="416">
        <v>16663</v>
      </c>
      <c r="F19" s="416">
        <v>45842</v>
      </c>
      <c r="G19" s="416">
        <v>22208</v>
      </c>
      <c r="H19" s="416">
        <v>23634</v>
      </c>
      <c r="I19" s="417">
        <v>10.38</v>
      </c>
      <c r="J19" s="418">
        <v>4416.4</v>
      </c>
    </row>
    <row r="20" spans="1:10" s="412" customFormat="1" ht="22.5" customHeight="1">
      <c r="A20" s="364"/>
      <c r="B20" s="419" t="s">
        <v>35</v>
      </c>
      <c r="C20" s="365"/>
      <c r="D20" s="366"/>
      <c r="E20" s="420">
        <v>13003</v>
      </c>
      <c r="F20" s="420">
        <v>35938</v>
      </c>
      <c r="G20" s="420">
        <v>17499</v>
      </c>
      <c r="H20" s="420">
        <v>18439</v>
      </c>
      <c r="I20" s="421">
        <v>11.2</v>
      </c>
      <c r="J20" s="422">
        <v>3223.1</v>
      </c>
    </row>
    <row r="21" spans="1:10" s="412" customFormat="1" ht="22.5" customHeight="1">
      <c r="A21" s="406" t="s">
        <v>58</v>
      </c>
      <c r="B21" s="407"/>
      <c r="C21" s="407"/>
      <c r="D21" s="408"/>
      <c r="E21" s="409">
        <v>31010</v>
      </c>
      <c r="F21" s="409">
        <v>82634</v>
      </c>
      <c r="G21" s="409">
        <v>39895</v>
      </c>
      <c r="H21" s="409">
        <v>42739</v>
      </c>
      <c r="I21" s="410">
        <v>22.34</v>
      </c>
      <c r="J21" s="411">
        <v>3698.9</v>
      </c>
    </row>
    <row r="22" spans="1:10" s="412" customFormat="1" ht="22.5" customHeight="1">
      <c r="A22" s="347"/>
      <c r="B22" s="413" t="s">
        <v>33</v>
      </c>
      <c r="C22" s="414"/>
      <c r="D22" s="415"/>
      <c r="E22" s="416">
        <v>17351</v>
      </c>
      <c r="F22" s="416">
        <v>45805</v>
      </c>
      <c r="G22" s="416">
        <v>22098</v>
      </c>
      <c r="H22" s="416">
        <v>23707</v>
      </c>
      <c r="I22" s="417">
        <v>10.7</v>
      </c>
      <c r="J22" s="418">
        <v>4280.8</v>
      </c>
    </row>
    <row r="23" spans="1:10" s="412" customFormat="1" ht="22.5" customHeight="1">
      <c r="A23" s="364"/>
      <c r="B23" s="419" t="s">
        <v>35</v>
      </c>
      <c r="C23" s="365"/>
      <c r="D23" s="366"/>
      <c r="E23" s="420">
        <v>13659</v>
      </c>
      <c r="F23" s="420">
        <v>36829</v>
      </c>
      <c r="G23" s="420">
        <v>17797</v>
      </c>
      <c r="H23" s="420">
        <v>19032</v>
      </c>
      <c r="I23" s="421">
        <v>11.65</v>
      </c>
      <c r="J23" s="422">
        <v>3161.3</v>
      </c>
    </row>
    <row r="24" spans="1:10" s="412" customFormat="1" ht="22.5" customHeight="1">
      <c r="A24" s="406" t="s">
        <v>59</v>
      </c>
      <c r="B24" s="407"/>
      <c r="C24" s="407"/>
      <c r="D24" s="408"/>
      <c r="E24" s="409">
        <v>32959</v>
      </c>
      <c r="F24" s="409">
        <v>83675</v>
      </c>
      <c r="G24" s="409">
        <v>40515</v>
      </c>
      <c r="H24" s="409">
        <v>43160</v>
      </c>
      <c r="I24" s="410">
        <v>22.94</v>
      </c>
      <c r="J24" s="411">
        <v>3647.6</v>
      </c>
    </row>
    <row r="25" spans="1:10" s="412" customFormat="1" ht="22.5" customHeight="1">
      <c r="A25" s="347"/>
      <c r="B25" s="413" t="s">
        <v>33</v>
      </c>
      <c r="C25" s="414"/>
      <c r="D25" s="415"/>
      <c r="E25" s="416">
        <v>17573</v>
      </c>
      <c r="F25" s="416">
        <v>44806</v>
      </c>
      <c r="G25" s="416">
        <v>21532</v>
      </c>
      <c r="H25" s="416">
        <v>23274</v>
      </c>
      <c r="I25" s="417">
        <v>10.95</v>
      </c>
      <c r="J25" s="418">
        <v>4091.9</v>
      </c>
    </row>
    <row r="26" spans="1:10" s="412" customFormat="1" ht="22.5" customHeight="1">
      <c r="A26" s="364"/>
      <c r="B26" s="419" t="s">
        <v>35</v>
      </c>
      <c r="C26" s="365"/>
      <c r="D26" s="366"/>
      <c r="E26" s="420">
        <v>15386</v>
      </c>
      <c r="F26" s="420">
        <v>38869</v>
      </c>
      <c r="G26" s="420">
        <v>18983</v>
      </c>
      <c r="H26" s="420">
        <v>19886</v>
      </c>
      <c r="I26" s="421">
        <v>11.99</v>
      </c>
      <c r="J26" s="422">
        <v>3241.8</v>
      </c>
    </row>
    <row r="27" spans="1:10" ht="22.5" customHeight="1">
      <c r="A27" s="28" t="s">
        <v>340</v>
      </c>
      <c r="B27" s="29"/>
      <c r="C27" s="29"/>
      <c r="D27" s="14"/>
      <c r="E27" s="4">
        <v>32941</v>
      </c>
      <c r="F27" s="4">
        <v>82507</v>
      </c>
      <c r="G27" s="4">
        <v>40137</v>
      </c>
      <c r="H27" s="4">
        <v>42370</v>
      </c>
      <c r="I27" s="35">
        <v>23.13</v>
      </c>
      <c r="J27" s="30">
        <v>3567.1</v>
      </c>
    </row>
    <row r="28" spans="1:10" ht="22.5" customHeight="1">
      <c r="A28" s="16"/>
      <c r="B28" s="36" t="s">
        <v>33</v>
      </c>
      <c r="C28" s="37"/>
      <c r="D28" s="38"/>
      <c r="E28" s="39">
        <v>17287</v>
      </c>
      <c r="F28" s="39">
        <v>43676</v>
      </c>
      <c r="G28" s="120">
        <v>20980</v>
      </c>
      <c r="H28" s="120">
        <v>22696</v>
      </c>
      <c r="I28" s="40">
        <v>11.13</v>
      </c>
      <c r="J28" s="41">
        <v>3924.2</v>
      </c>
    </row>
    <row r="29" spans="1:10" ht="22.5" customHeight="1">
      <c r="A29" s="17"/>
      <c r="B29" s="42" t="s">
        <v>35</v>
      </c>
      <c r="C29" s="18"/>
      <c r="D29" s="15"/>
      <c r="E29" s="10">
        <v>15654</v>
      </c>
      <c r="F29" s="10">
        <v>38831</v>
      </c>
      <c r="G29" s="121">
        <v>19157</v>
      </c>
      <c r="H29" s="121">
        <v>19674</v>
      </c>
      <c r="I29" s="43">
        <v>12</v>
      </c>
      <c r="J29" s="33">
        <v>3235.9</v>
      </c>
    </row>
    <row r="30" spans="1:10" ht="13.5">
      <c r="A30" s="1"/>
      <c r="B30" s="1"/>
      <c r="C30" s="1"/>
      <c r="D30" s="1"/>
      <c r="E30" s="1"/>
      <c r="F30" s="1"/>
      <c r="G30" s="1"/>
      <c r="H30" s="1"/>
      <c r="I30" s="1"/>
      <c r="J30" s="1"/>
    </row>
  </sheetData>
  <sheetProtection/>
  <mergeCells count="5">
    <mergeCell ref="C4:C5"/>
    <mergeCell ref="A4:B5"/>
    <mergeCell ref="D4:D5"/>
    <mergeCell ref="E4:E5"/>
    <mergeCell ref="F4:H4"/>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46"/>
  <sheetViews>
    <sheetView zoomScaleSheetLayoutView="100" zoomScalePageLayoutView="0" workbookViewId="0" topLeftCell="A22">
      <selection activeCell="E37" sqref="E37"/>
    </sheetView>
  </sheetViews>
  <sheetFormatPr defaultColWidth="9.140625" defaultRowHeight="15"/>
  <cols>
    <col min="1" max="1" width="4.57421875" style="0" customWidth="1"/>
    <col min="2" max="2" width="2.140625" style="0" customWidth="1"/>
    <col min="3" max="3" width="4.57421875" style="0" customWidth="1"/>
    <col min="4" max="13" width="7.421875" style="0" customWidth="1"/>
  </cols>
  <sheetData>
    <row r="1" ht="13.5">
      <c r="A1" s="1" t="s">
        <v>368</v>
      </c>
    </row>
    <row r="2" spans="1:13" ht="13.5">
      <c r="A2" s="1" t="s">
        <v>367</v>
      </c>
      <c r="B2" s="1"/>
      <c r="C2" s="1"/>
      <c r="D2" s="1"/>
      <c r="E2" s="1"/>
      <c r="F2" s="185"/>
      <c r="G2" s="1"/>
      <c r="H2" s="1"/>
      <c r="I2" s="1"/>
      <c r="J2" s="1"/>
      <c r="K2" s="1"/>
      <c r="L2" s="1"/>
      <c r="M2" s="1"/>
    </row>
    <row r="3" spans="1:13" ht="13.5">
      <c r="A3" s="1"/>
      <c r="B3" s="1"/>
      <c r="C3" s="1"/>
      <c r="D3" s="1"/>
      <c r="E3" s="1"/>
      <c r="F3" s="1"/>
      <c r="G3" s="1"/>
      <c r="H3" s="1"/>
      <c r="I3" s="1"/>
      <c r="J3" s="1"/>
      <c r="K3" s="1"/>
      <c r="L3" s="1"/>
      <c r="M3" s="1"/>
    </row>
    <row r="4" spans="1:13" ht="21" customHeight="1">
      <c r="A4" s="608" t="s">
        <v>61</v>
      </c>
      <c r="B4" s="605"/>
      <c r="C4" s="599" t="s">
        <v>366</v>
      </c>
      <c r="D4" s="426"/>
      <c r="E4" s="426" t="s">
        <v>458</v>
      </c>
      <c r="F4" s="423"/>
      <c r="G4" s="424" t="s">
        <v>459</v>
      </c>
      <c r="H4" s="423"/>
      <c r="I4" s="427" t="s">
        <v>462</v>
      </c>
      <c r="J4" s="423"/>
      <c r="K4" s="425" t="s">
        <v>461</v>
      </c>
      <c r="L4" s="423"/>
      <c r="M4" s="425" t="s">
        <v>460</v>
      </c>
    </row>
    <row r="5" spans="1:13" ht="13.5">
      <c r="A5" s="593"/>
      <c r="B5" s="606"/>
      <c r="C5" s="600"/>
      <c r="D5" s="488" t="s">
        <v>62</v>
      </c>
      <c r="E5" s="488" t="s">
        <v>63</v>
      </c>
      <c r="F5" s="488" t="s">
        <v>62</v>
      </c>
      <c r="G5" s="488" t="s">
        <v>63</v>
      </c>
      <c r="H5" s="488" t="s">
        <v>62</v>
      </c>
      <c r="I5" s="488" t="s">
        <v>63</v>
      </c>
      <c r="J5" s="488" t="s">
        <v>62</v>
      </c>
      <c r="K5" s="488" t="s">
        <v>63</v>
      </c>
      <c r="L5" s="488" t="s">
        <v>62</v>
      </c>
      <c r="M5" s="488" t="s">
        <v>63</v>
      </c>
    </row>
    <row r="6" spans="1:13" ht="13.5">
      <c r="A6" s="609"/>
      <c r="B6" s="607"/>
      <c r="C6" s="601"/>
      <c r="D6" s="489"/>
      <c r="E6" s="489"/>
      <c r="F6" s="489"/>
      <c r="G6" s="489"/>
      <c r="H6" s="489"/>
      <c r="I6" s="489"/>
      <c r="J6" s="489"/>
      <c r="K6" s="489"/>
      <c r="L6" s="489"/>
      <c r="M6" s="489"/>
    </row>
    <row r="7" spans="1:16" s="412" customFormat="1" ht="20.25" customHeight="1">
      <c r="A7" s="610" t="s">
        <v>48</v>
      </c>
      <c r="B7" s="611"/>
      <c r="C7" s="612"/>
      <c r="D7" s="428">
        <v>132205</v>
      </c>
      <c r="E7" s="429">
        <v>100</v>
      </c>
      <c r="F7" s="428">
        <v>134751</v>
      </c>
      <c r="G7" s="429">
        <v>100</v>
      </c>
      <c r="H7" s="428">
        <v>208082</v>
      </c>
      <c r="I7" s="429">
        <v>100</v>
      </c>
      <c r="J7" s="428">
        <v>203899</v>
      </c>
      <c r="K7" s="429">
        <v>100</v>
      </c>
      <c r="L7" s="428">
        <v>196987</v>
      </c>
      <c r="M7" s="430">
        <v>100</v>
      </c>
      <c r="N7" s="431"/>
      <c r="P7" s="431"/>
    </row>
    <row r="8" spans="1:15" ht="20.25" customHeight="1">
      <c r="A8" s="596" t="s">
        <v>64</v>
      </c>
      <c r="B8" s="597"/>
      <c r="C8" s="598"/>
      <c r="D8" s="45">
        <v>6760</v>
      </c>
      <c r="E8" s="46">
        <v>5.1132710563140575</v>
      </c>
      <c r="F8" s="45">
        <v>6862</v>
      </c>
      <c r="G8" s="46">
        <v>5.093943240614955</v>
      </c>
      <c r="H8" s="45">
        <v>9215</v>
      </c>
      <c r="I8" s="46">
        <v>4.457095318477961</v>
      </c>
      <c r="J8" s="45">
        <v>8335</v>
      </c>
      <c r="K8" s="122">
        <v>4.128690311075887</v>
      </c>
      <c r="L8" s="45">
        <v>7510</v>
      </c>
      <c r="M8" s="47">
        <v>3.8313394383082926</v>
      </c>
      <c r="O8" s="153"/>
    </row>
    <row r="9" spans="1:16" s="412" customFormat="1" ht="20.25" customHeight="1">
      <c r="A9" s="593" t="s">
        <v>65</v>
      </c>
      <c r="B9" s="594"/>
      <c r="C9" s="595"/>
      <c r="D9" s="432">
        <v>7255</v>
      </c>
      <c r="E9" s="433">
        <v>5.487689573011611</v>
      </c>
      <c r="F9" s="432">
        <v>6723</v>
      </c>
      <c r="G9" s="433">
        <v>4.990757855822551</v>
      </c>
      <c r="H9" s="432">
        <v>10139</v>
      </c>
      <c r="I9" s="433">
        <v>4.904014046017151</v>
      </c>
      <c r="J9" s="432">
        <v>9128</v>
      </c>
      <c r="K9" s="433">
        <v>4.521497919556172</v>
      </c>
      <c r="L9" s="432">
        <v>8392</v>
      </c>
      <c r="M9" s="434">
        <v>4.281305002168201</v>
      </c>
      <c r="P9" s="431"/>
    </row>
    <row r="10" spans="1:13" ht="20.25" customHeight="1">
      <c r="A10" s="593" t="s">
        <v>66</v>
      </c>
      <c r="B10" s="594"/>
      <c r="C10" s="595"/>
      <c r="D10" s="45">
        <v>8232</v>
      </c>
      <c r="E10" s="46">
        <v>6.226693392836882</v>
      </c>
      <c r="F10" s="45">
        <v>7219</v>
      </c>
      <c r="G10" s="46">
        <v>5.358958941124944</v>
      </c>
      <c r="H10" s="45">
        <v>10563</v>
      </c>
      <c r="I10" s="46">
        <v>5.109093635277559</v>
      </c>
      <c r="J10" s="45">
        <v>10121</v>
      </c>
      <c r="K10" s="46">
        <v>5.013374281751536</v>
      </c>
      <c r="L10" s="45">
        <v>9146</v>
      </c>
      <c r="M10" s="47">
        <v>4.665969441114201</v>
      </c>
    </row>
    <row r="11" spans="1:13" s="412" customFormat="1" ht="20.25" customHeight="1">
      <c r="A11" s="594" t="s">
        <v>67</v>
      </c>
      <c r="B11" s="594"/>
      <c r="C11" s="595"/>
      <c r="D11" s="432">
        <v>8617</v>
      </c>
      <c r="E11" s="433">
        <v>6.517907794712757</v>
      </c>
      <c r="F11" s="432">
        <v>7320</v>
      </c>
      <c r="G11" s="433">
        <v>5.4339353718014385</v>
      </c>
      <c r="H11" s="432">
        <v>9878</v>
      </c>
      <c r="I11" s="433">
        <v>4.777774015835627</v>
      </c>
      <c r="J11" s="432">
        <v>9025</v>
      </c>
      <c r="K11" s="433">
        <v>4.4704775113929065</v>
      </c>
      <c r="L11" s="432">
        <v>8872</v>
      </c>
      <c r="M11" s="434">
        <v>4.526184220595362</v>
      </c>
    </row>
    <row r="12" spans="1:16" ht="20.25" customHeight="1">
      <c r="A12" s="593" t="s">
        <v>68</v>
      </c>
      <c r="B12" s="594"/>
      <c r="C12" s="595"/>
      <c r="D12" s="45">
        <v>8055</v>
      </c>
      <c r="E12" s="46">
        <v>6.092810408078363</v>
      </c>
      <c r="F12" s="45">
        <v>7636</v>
      </c>
      <c r="G12" s="46">
        <v>5.668515095502157</v>
      </c>
      <c r="H12" s="45">
        <v>8971</v>
      </c>
      <c r="I12" s="46">
        <v>4.339077818997915</v>
      </c>
      <c r="J12" s="45">
        <v>7813</v>
      </c>
      <c r="K12" s="46">
        <v>3.8701208638795324</v>
      </c>
      <c r="L12" s="45">
        <v>7354</v>
      </c>
      <c r="M12" s="47">
        <v>3.751753692319465</v>
      </c>
      <c r="P12" s="154"/>
    </row>
    <row r="13" spans="1:13" s="412" customFormat="1" ht="20.25" customHeight="1">
      <c r="A13" s="593" t="s">
        <v>69</v>
      </c>
      <c r="B13" s="594"/>
      <c r="C13" s="595"/>
      <c r="D13" s="432">
        <v>8246</v>
      </c>
      <c r="E13" s="433">
        <v>6.23728300745055</v>
      </c>
      <c r="F13" s="432">
        <v>9506</v>
      </c>
      <c r="G13" s="433">
        <v>7.056692574364</v>
      </c>
      <c r="H13" s="432">
        <v>11587</v>
      </c>
      <c r="I13" s="433">
        <v>5.604380190472505</v>
      </c>
      <c r="J13" s="432">
        <v>9867</v>
      </c>
      <c r="K13" s="433">
        <v>4.8875569645333865</v>
      </c>
      <c r="L13" s="432">
        <v>8721</v>
      </c>
      <c r="M13" s="434">
        <v>4.449149299798485</v>
      </c>
    </row>
    <row r="14" spans="1:13" ht="20.25" customHeight="1">
      <c r="A14" s="593" t="s">
        <v>70</v>
      </c>
      <c r="B14" s="594"/>
      <c r="C14" s="595"/>
      <c r="D14" s="45">
        <v>7977</v>
      </c>
      <c r="E14" s="46">
        <v>6.033811126659355</v>
      </c>
      <c r="F14" s="45">
        <v>8915</v>
      </c>
      <c r="G14" s="46">
        <v>6.617969103771834</v>
      </c>
      <c r="H14" s="45">
        <v>13457</v>
      </c>
      <c r="I14" s="46">
        <v>6.508858567635151</v>
      </c>
      <c r="J14" s="45">
        <v>11879</v>
      </c>
      <c r="K14" s="46">
        <v>5.884188626907074</v>
      </c>
      <c r="L14" s="45">
        <v>10079</v>
      </c>
      <c r="M14" s="47">
        <v>5.141953421931995</v>
      </c>
    </row>
    <row r="15" spans="1:13" s="412" customFormat="1" ht="20.25" customHeight="1">
      <c r="A15" s="593" t="s">
        <v>71</v>
      </c>
      <c r="B15" s="594"/>
      <c r="C15" s="595"/>
      <c r="D15" s="432">
        <v>8271</v>
      </c>
      <c r="E15" s="433">
        <v>6.256193033546387</v>
      </c>
      <c r="F15" s="432">
        <v>8181</v>
      </c>
      <c r="G15" s="433">
        <v>6.073090884796116</v>
      </c>
      <c r="H15" s="432">
        <v>12437</v>
      </c>
      <c r="I15" s="433">
        <v>6.015506725546436</v>
      </c>
      <c r="J15" s="432">
        <v>13442</v>
      </c>
      <c r="K15" s="433">
        <v>6.6584109371904106</v>
      </c>
      <c r="L15" s="432">
        <v>11945</v>
      </c>
      <c r="M15" s="434">
        <v>6.093921383567584</v>
      </c>
    </row>
    <row r="16" spans="1:13" ht="20.25" customHeight="1">
      <c r="A16" s="593" t="s">
        <v>72</v>
      </c>
      <c r="B16" s="594"/>
      <c r="C16" s="595"/>
      <c r="D16" s="45">
        <v>9932</v>
      </c>
      <c r="E16" s="46">
        <v>7.512575167353731</v>
      </c>
      <c r="F16" s="45">
        <v>8294</v>
      </c>
      <c r="G16" s="46">
        <v>6.156975406246056</v>
      </c>
      <c r="H16" s="45">
        <v>12070</v>
      </c>
      <c r="I16" s="46">
        <v>5.837996798049809</v>
      </c>
      <c r="J16" s="45">
        <v>12313</v>
      </c>
      <c r="K16" s="46">
        <v>6.099167822468793</v>
      </c>
      <c r="L16" s="45">
        <v>13367</v>
      </c>
      <c r="M16" s="47">
        <v>6.819376068158049</v>
      </c>
    </row>
    <row r="17" spans="1:13" s="412" customFormat="1" ht="20.25" customHeight="1">
      <c r="A17" s="602" t="s">
        <v>73</v>
      </c>
      <c r="B17" s="603"/>
      <c r="C17" s="604"/>
      <c r="D17" s="432">
        <v>11077</v>
      </c>
      <c r="E17" s="433">
        <v>8.37865436254302</v>
      </c>
      <c r="F17" s="432">
        <v>9907</v>
      </c>
      <c r="G17" s="433">
        <v>7.35437127437662</v>
      </c>
      <c r="H17" s="432">
        <v>12872</v>
      </c>
      <c r="I17" s="433">
        <v>6.225906775848976</v>
      </c>
      <c r="J17" s="432">
        <v>11886</v>
      </c>
      <c r="K17" s="433">
        <v>5.887656033287101</v>
      </c>
      <c r="L17" s="432">
        <v>12173</v>
      </c>
      <c r="M17" s="434">
        <v>6.210239012320486</v>
      </c>
    </row>
    <row r="18" spans="1:13" ht="20.25" customHeight="1">
      <c r="A18" s="596" t="s">
        <v>74</v>
      </c>
      <c r="B18" s="597"/>
      <c r="C18" s="598"/>
      <c r="D18" s="45">
        <v>8934</v>
      </c>
      <c r="E18" s="46">
        <v>6.757686925607957</v>
      </c>
      <c r="F18" s="45">
        <v>11037</v>
      </c>
      <c r="G18" s="46">
        <v>8.193216488876022</v>
      </c>
      <c r="H18" s="45">
        <v>15296</v>
      </c>
      <c r="I18" s="46">
        <v>7.398342918224514</v>
      </c>
      <c r="J18" s="45">
        <v>12792</v>
      </c>
      <c r="K18" s="46">
        <v>6.336437487616406</v>
      </c>
      <c r="L18" s="45">
        <v>11813</v>
      </c>
      <c r="M18" s="47">
        <v>6.026579598500115</v>
      </c>
    </row>
    <row r="19" spans="1:13" s="412" customFormat="1" ht="20.25" customHeight="1">
      <c r="A19" s="593" t="s">
        <v>464</v>
      </c>
      <c r="B19" s="594"/>
      <c r="C19" s="595"/>
      <c r="D19" s="432">
        <v>8321</v>
      </c>
      <c r="E19" s="433">
        <v>6.294013085738058</v>
      </c>
      <c r="F19" s="432">
        <v>8751</v>
      </c>
      <c r="G19" s="433">
        <v>6.496225196534753</v>
      </c>
      <c r="H19" s="432">
        <v>16729</v>
      </c>
      <c r="I19" s="433">
        <v>8.091453888531504</v>
      </c>
      <c r="J19" s="432">
        <v>15175</v>
      </c>
      <c r="K19" s="433">
        <v>7.516841688131564</v>
      </c>
      <c r="L19" s="432">
        <v>12713</v>
      </c>
      <c r="M19" s="434">
        <v>6.485728133051042</v>
      </c>
    </row>
    <row r="20" spans="1:13" ht="20.25" customHeight="1">
      <c r="A20" s="593" t="s">
        <v>465</v>
      </c>
      <c r="B20" s="594"/>
      <c r="C20" s="595"/>
      <c r="D20" s="45">
        <v>8192</v>
      </c>
      <c r="E20" s="46">
        <v>6.196437351083545</v>
      </c>
      <c r="F20" s="45">
        <v>8172</v>
      </c>
      <c r="G20" s="46">
        <v>6.066409816716033</v>
      </c>
      <c r="H20" s="45">
        <v>13194</v>
      </c>
      <c r="I20" s="46">
        <v>6.381651180900512</v>
      </c>
      <c r="J20" s="45">
        <v>16562</v>
      </c>
      <c r="K20" s="46">
        <v>8.20388349514563</v>
      </c>
      <c r="L20" s="45">
        <v>14960</v>
      </c>
      <c r="M20" s="47">
        <v>7.63206897431319</v>
      </c>
    </row>
    <row r="21" spans="1:13" s="412" customFormat="1" ht="20.25" customHeight="1">
      <c r="A21" s="593" t="s">
        <v>466</v>
      </c>
      <c r="B21" s="594"/>
      <c r="C21" s="595"/>
      <c r="D21" s="432">
        <v>7404</v>
      </c>
      <c r="E21" s="433">
        <v>5.600393328542793</v>
      </c>
      <c r="F21" s="432">
        <v>7861</v>
      </c>
      <c r="G21" s="433">
        <v>5.83554179750425</v>
      </c>
      <c r="H21" s="432">
        <v>12448</v>
      </c>
      <c r="I21" s="433">
        <v>6.020827186588569</v>
      </c>
      <c r="J21" s="432">
        <v>12701</v>
      </c>
      <c r="K21" s="433">
        <v>6.291361204676045</v>
      </c>
      <c r="L21" s="432">
        <v>15956</v>
      </c>
      <c r="M21" s="434">
        <v>8.14019335254955</v>
      </c>
    </row>
    <row r="22" spans="1:13" ht="20.25" customHeight="1">
      <c r="A22" s="593" t="s">
        <v>75</v>
      </c>
      <c r="B22" s="594"/>
      <c r="C22" s="595"/>
      <c r="D22" s="45">
        <v>6056</v>
      </c>
      <c r="E22" s="46">
        <v>4.580764721455315</v>
      </c>
      <c r="F22" s="45">
        <v>6857</v>
      </c>
      <c r="G22" s="46">
        <v>5.09023153612602</v>
      </c>
      <c r="H22" s="45">
        <v>12478</v>
      </c>
      <c r="I22" s="46">
        <v>6.035337534885295</v>
      </c>
      <c r="J22" s="45">
        <v>11739</v>
      </c>
      <c r="K22" s="46">
        <v>5.814840499306519</v>
      </c>
      <c r="L22" s="45">
        <v>11962</v>
      </c>
      <c r="M22" s="47">
        <v>6.102594189220213</v>
      </c>
    </row>
    <row r="23" spans="1:13" s="412" customFormat="1" ht="20.25" customHeight="1">
      <c r="A23" s="593" t="s">
        <v>467</v>
      </c>
      <c r="B23" s="594"/>
      <c r="C23" s="595"/>
      <c r="D23" s="432">
        <v>4252</v>
      </c>
      <c r="E23" s="433">
        <v>3.216217238379789</v>
      </c>
      <c r="F23" s="432">
        <v>5418</v>
      </c>
      <c r="G23" s="433">
        <v>4.022002984210409</v>
      </c>
      <c r="H23" s="432">
        <v>11120</v>
      </c>
      <c r="I23" s="433">
        <v>5.378502435320122</v>
      </c>
      <c r="J23" s="432">
        <v>11220</v>
      </c>
      <c r="K23" s="433">
        <v>5.557757083415891</v>
      </c>
      <c r="L23" s="432">
        <v>10675</v>
      </c>
      <c r="M23" s="434">
        <v>5.446011784812387</v>
      </c>
    </row>
    <row r="24" spans="1:13" ht="20.25" customHeight="1">
      <c r="A24" s="593" t="s">
        <v>76</v>
      </c>
      <c r="B24" s="594"/>
      <c r="C24" s="595"/>
      <c r="D24" s="45">
        <v>2897</v>
      </c>
      <c r="E24" s="46">
        <v>2.191293823985477</v>
      </c>
      <c r="F24" s="45">
        <v>3348</v>
      </c>
      <c r="G24" s="46">
        <v>2.4853573257911497</v>
      </c>
      <c r="H24" s="45">
        <v>7847</v>
      </c>
      <c r="I24" s="46">
        <v>3.795423436147212</v>
      </c>
      <c r="J24" s="45">
        <v>9149</v>
      </c>
      <c r="K24" s="46">
        <v>4.531900138696256</v>
      </c>
      <c r="L24" s="45">
        <v>9448</v>
      </c>
      <c r="M24" s="47">
        <v>4.820039282707956</v>
      </c>
    </row>
    <row r="25" spans="1:13" s="412" customFormat="1" ht="20.25" customHeight="1">
      <c r="A25" s="593" t="s">
        <v>77</v>
      </c>
      <c r="B25" s="594"/>
      <c r="C25" s="595"/>
      <c r="D25" s="432">
        <v>1334</v>
      </c>
      <c r="E25" s="433">
        <v>1.0090389924738097</v>
      </c>
      <c r="F25" s="432">
        <v>1913</v>
      </c>
      <c r="G25" s="433">
        <v>1.4200981374666874</v>
      </c>
      <c r="H25" s="432">
        <v>4183</v>
      </c>
      <c r="I25" s="433">
        <v>2.023226230840294</v>
      </c>
      <c r="J25" s="432">
        <v>5605</v>
      </c>
      <c r="K25" s="433">
        <v>2.7764018228650684</v>
      </c>
      <c r="L25" s="432">
        <v>6717</v>
      </c>
      <c r="M25" s="434">
        <v>3.4267785628650866</v>
      </c>
    </row>
    <row r="26" spans="1:13" ht="20.25" customHeight="1">
      <c r="A26" s="593" t="s">
        <v>78</v>
      </c>
      <c r="B26" s="594"/>
      <c r="C26" s="595"/>
      <c r="D26" s="45">
        <v>342</v>
      </c>
      <c r="E26" s="46">
        <v>0.2586891569910367</v>
      </c>
      <c r="F26" s="45">
        <v>662</v>
      </c>
      <c r="G26" s="46">
        <v>0.49142967433504814</v>
      </c>
      <c r="H26" s="45">
        <v>1804</v>
      </c>
      <c r="I26" s="46">
        <v>0.8725556109098472</v>
      </c>
      <c r="J26" s="45">
        <v>2375</v>
      </c>
      <c r="K26" s="46">
        <v>1.1764414503665543</v>
      </c>
      <c r="L26" s="45">
        <v>3175</v>
      </c>
      <c r="M26" s="47">
        <v>1.6197739968879932</v>
      </c>
    </row>
    <row r="27" spans="1:13" s="412" customFormat="1" ht="20.25" customHeight="1">
      <c r="A27" s="594" t="s">
        <v>79</v>
      </c>
      <c r="B27" s="594"/>
      <c r="C27" s="595"/>
      <c r="D27" s="432">
        <v>46</v>
      </c>
      <c r="E27" s="433">
        <v>0.03479444801633826</v>
      </c>
      <c r="F27" s="432">
        <v>120</v>
      </c>
      <c r="G27" s="433">
        <v>0.08908090773444981</v>
      </c>
      <c r="H27" s="432">
        <v>410</v>
      </c>
      <c r="I27" s="433">
        <v>0.19830809338860164</v>
      </c>
      <c r="J27" s="432">
        <v>667</v>
      </c>
      <c r="K27" s="433">
        <v>0.330394293639786</v>
      </c>
      <c r="L27" s="432">
        <v>895</v>
      </c>
      <c r="M27" s="434">
        <v>0.45659770935897764</v>
      </c>
    </row>
    <row r="28" spans="1:13" ht="20.25" customHeight="1">
      <c r="A28" s="593" t="s">
        <v>80</v>
      </c>
      <c r="B28" s="594"/>
      <c r="C28" s="595"/>
      <c r="D28" s="45">
        <v>5</v>
      </c>
      <c r="E28" s="46">
        <v>0.0037820052191672024</v>
      </c>
      <c r="F28" s="45">
        <v>7</v>
      </c>
      <c r="G28" s="46">
        <v>0.005196386284509573</v>
      </c>
      <c r="H28" s="45">
        <v>51</v>
      </c>
      <c r="I28" s="46">
        <v>0.024667592104435813</v>
      </c>
      <c r="J28" s="45">
        <v>86</v>
      </c>
      <c r="K28" s="46">
        <v>0.04259956409748365</v>
      </c>
      <c r="L28" s="45">
        <v>142</v>
      </c>
      <c r="M28" s="47">
        <v>0.07244343545136851</v>
      </c>
    </row>
    <row r="29" spans="1:13" s="412" customFormat="1" ht="20.25" customHeight="1">
      <c r="A29" s="593" t="s">
        <v>81</v>
      </c>
      <c r="B29" s="594"/>
      <c r="C29" s="595"/>
      <c r="D29" s="435" t="s">
        <v>89</v>
      </c>
      <c r="E29" s="343"/>
      <c r="F29" s="436">
        <v>42</v>
      </c>
      <c r="G29" s="437"/>
      <c r="H29" s="436">
        <v>1333</v>
      </c>
      <c r="I29" s="437"/>
      <c r="J29" s="436">
        <v>2019</v>
      </c>
      <c r="K29" s="437"/>
      <c r="L29" s="436">
        <v>972</v>
      </c>
      <c r="M29" s="438"/>
    </row>
    <row r="30" spans="1:16" ht="20.25" customHeight="1">
      <c r="A30" s="593" t="s">
        <v>82</v>
      </c>
      <c r="B30" s="594"/>
      <c r="C30" s="595"/>
      <c r="D30" s="45">
        <v>22247</v>
      </c>
      <c r="E30" s="46">
        <v>16.8</v>
      </c>
      <c r="F30" s="45">
        <v>20804</v>
      </c>
      <c r="G30" s="46">
        <v>15.4</v>
      </c>
      <c r="H30" s="45">
        <v>29917</v>
      </c>
      <c r="I30" s="49">
        <v>14.5</v>
      </c>
      <c r="J30" s="45">
        <v>27584</v>
      </c>
      <c r="K30" s="123">
        <v>13.7</v>
      </c>
      <c r="L30" s="45">
        <v>25048</v>
      </c>
      <c r="M30" s="51">
        <v>12.778613881590694</v>
      </c>
      <c r="O30" s="154"/>
      <c r="P30" s="154"/>
    </row>
    <row r="31" spans="1:13" ht="20.25" customHeight="1">
      <c r="A31" s="593" t="s">
        <v>83</v>
      </c>
      <c r="B31" s="594"/>
      <c r="C31" s="595"/>
      <c r="D31" s="45">
        <v>87622</v>
      </c>
      <c r="E31" s="46">
        <v>66.3</v>
      </c>
      <c r="F31" s="45">
        <v>87719</v>
      </c>
      <c r="G31" s="46">
        <v>65.1</v>
      </c>
      <c r="H31" s="45">
        <v>126491</v>
      </c>
      <c r="I31" s="49">
        <v>61.2</v>
      </c>
      <c r="J31" s="45">
        <v>120754</v>
      </c>
      <c r="K31" s="49">
        <v>59.8</v>
      </c>
      <c r="L31" s="45">
        <v>111997</v>
      </c>
      <c r="M31" s="51">
        <v>57.13695380455577</v>
      </c>
    </row>
    <row r="32" spans="1:13" ht="20.25" customHeight="1">
      <c r="A32" s="593" t="s">
        <v>84</v>
      </c>
      <c r="B32" s="594"/>
      <c r="C32" s="595"/>
      <c r="D32" s="45">
        <v>22336</v>
      </c>
      <c r="E32" s="46">
        <v>16.9</v>
      </c>
      <c r="F32" s="45">
        <v>26186</v>
      </c>
      <c r="G32" s="46">
        <v>19.4</v>
      </c>
      <c r="H32" s="45">
        <v>50341</v>
      </c>
      <c r="I32" s="49">
        <v>24.3</v>
      </c>
      <c r="J32" s="45">
        <v>53542</v>
      </c>
      <c r="K32" s="49">
        <v>26.5</v>
      </c>
      <c r="L32" s="45">
        <v>58970</v>
      </c>
      <c r="M32" s="51">
        <v>30.084432313853533</v>
      </c>
    </row>
    <row r="33" spans="1:13" ht="20.25" customHeight="1">
      <c r="A33" s="593" t="s">
        <v>85</v>
      </c>
      <c r="B33" s="594"/>
      <c r="C33" s="595"/>
      <c r="D33" s="52">
        <v>100.4</v>
      </c>
      <c r="E33" s="49" t="s">
        <v>89</v>
      </c>
      <c r="F33" s="52">
        <v>125.9</v>
      </c>
      <c r="G33" s="49" t="s">
        <v>89</v>
      </c>
      <c r="H33" s="52">
        <v>168.3</v>
      </c>
      <c r="I33" s="49" t="s">
        <v>89</v>
      </c>
      <c r="J33" s="52">
        <v>194.1</v>
      </c>
      <c r="K33" s="49" t="s">
        <v>89</v>
      </c>
      <c r="L33" s="52">
        <v>235</v>
      </c>
      <c r="M33" s="51" t="s">
        <v>359</v>
      </c>
    </row>
    <row r="34" spans="1:13" ht="20.25" customHeight="1">
      <c r="A34" s="602" t="s">
        <v>86</v>
      </c>
      <c r="B34" s="603"/>
      <c r="C34" s="604"/>
      <c r="D34" s="53">
        <v>50.9</v>
      </c>
      <c r="E34" s="50" t="s">
        <v>89</v>
      </c>
      <c r="F34" s="53">
        <v>53.6</v>
      </c>
      <c r="G34" s="50" t="s">
        <v>89</v>
      </c>
      <c r="H34" s="53">
        <v>63.4</v>
      </c>
      <c r="I34" s="50" t="s">
        <v>89</v>
      </c>
      <c r="J34" s="53">
        <v>67.2</v>
      </c>
      <c r="K34" s="50" t="s">
        <v>89</v>
      </c>
      <c r="L34" s="53">
        <v>75</v>
      </c>
      <c r="M34" s="54" t="s">
        <v>359</v>
      </c>
    </row>
    <row r="35" spans="1:13" ht="20.25" customHeight="1">
      <c r="A35" s="596" t="s">
        <v>468</v>
      </c>
      <c r="B35" s="597"/>
      <c r="C35" s="598"/>
      <c r="D35" s="27"/>
      <c r="E35" s="46"/>
      <c r="F35" s="27"/>
      <c r="G35" s="46"/>
      <c r="H35" s="27"/>
      <c r="I35" s="46"/>
      <c r="J35" s="27"/>
      <c r="K35" s="122"/>
      <c r="L35" s="27"/>
      <c r="M35" s="47"/>
    </row>
    <row r="36" spans="1:13" ht="20.25" customHeight="1">
      <c r="A36" s="596" t="s">
        <v>87</v>
      </c>
      <c r="B36" s="597"/>
      <c r="C36" s="598"/>
      <c r="D36" s="45">
        <v>13460</v>
      </c>
      <c r="E36" s="46">
        <v>10.2</v>
      </c>
      <c r="F36" s="45">
        <v>14718</v>
      </c>
      <c r="G36" s="46">
        <v>10.9</v>
      </c>
      <c r="H36" s="45">
        <v>24926</v>
      </c>
      <c r="I36" s="49">
        <v>12.1</v>
      </c>
      <c r="J36" s="45">
        <v>24440</v>
      </c>
      <c r="K36" s="49">
        <v>12.1</v>
      </c>
      <c r="L36" s="45">
        <v>27918</v>
      </c>
      <c r="M36" s="51">
        <v>14.242787541769763</v>
      </c>
    </row>
    <row r="37" spans="1:13" ht="20.25" customHeight="1">
      <c r="A37" s="609" t="s">
        <v>88</v>
      </c>
      <c r="B37" s="613"/>
      <c r="C37" s="614"/>
      <c r="D37" s="55">
        <v>8876</v>
      </c>
      <c r="E37" s="56">
        <v>6.7</v>
      </c>
      <c r="F37" s="55">
        <v>11468</v>
      </c>
      <c r="G37" s="56">
        <v>8.5</v>
      </c>
      <c r="H37" s="55">
        <v>25415</v>
      </c>
      <c r="I37" s="57">
        <v>12.3</v>
      </c>
      <c r="J37" s="55">
        <v>29102</v>
      </c>
      <c r="K37" s="57">
        <v>14.4</v>
      </c>
      <c r="L37" s="55">
        <v>31052</v>
      </c>
      <c r="M37" s="58">
        <v>15.84164477208377</v>
      </c>
    </row>
    <row r="38" spans="1:13" ht="13.5">
      <c r="A38" s="21" t="s">
        <v>24</v>
      </c>
      <c r="B38" s="21"/>
      <c r="C38" s="127" t="s">
        <v>90</v>
      </c>
      <c r="D38" s="21"/>
      <c r="E38" s="21"/>
      <c r="F38" s="21"/>
      <c r="G38" s="21"/>
      <c r="H38" s="21"/>
      <c r="I38" s="21"/>
      <c r="J38" s="21"/>
      <c r="K38" s="21"/>
      <c r="L38" s="21"/>
      <c r="M38" s="21"/>
    </row>
    <row r="39" spans="1:13" ht="13.5">
      <c r="A39" s="21"/>
      <c r="B39" s="21"/>
      <c r="C39" s="127" t="s">
        <v>443</v>
      </c>
      <c r="D39" s="21"/>
      <c r="E39" s="21"/>
      <c r="F39" s="21"/>
      <c r="G39" s="21"/>
      <c r="H39" s="21"/>
      <c r="I39" s="21"/>
      <c r="J39" s="21"/>
      <c r="K39" s="21"/>
      <c r="L39" s="21"/>
      <c r="M39" s="21"/>
    </row>
    <row r="40" spans="1:13" ht="13.5">
      <c r="A40" s="21"/>
      <c r="B40" s="21"/>
      <c r="C40" s="127" t="s">
        <v>341</v>
      </c>
      <c r="D40" s="21"/>
      <c r="E40" s="21"/>
      <c r="F40" s="21"/>
      <c r="G40" s="21"/>
      <c r="H40" s="21"/>
      <c r="I40" s="21"/>
      <c r="J40" s="21"/>
      <c r="K40" s="21"/>
      <c r="L40" s="21"/>
      <c r="M40" s="21"/>
    </row>
    <row r="41" spans="1:13" ht="13.5">
      <c r="A41" s="21"/>
      <c r="B41" s="21"/>
      <c r="C41" s="128" t="s">
        <v>342</v>
      </c>
      <c r="D41" s="21"/>
      <c r="E41" s="21"/>
      <c r="F41" s="21"/>
      <c r="G41" s="21"/>
      <c r="H41" s="21"/>
      <c r="I41" s="21"/>
      <c r="J41" s="21"/>
      <c r="K41" s="21"/>
      <c r="L41" s="21"/>
      <c r="M41" s="21"/>
    </row>
    <row r="42" spans="1:13" ht="13.5">
      <c r="A42" s="21"/>
      <c r="B42" s="21"/>
      <c r="C42" s="128" t="s">
        <v>91</v>
      </c>
      <c r="D42" s="21"/>
      <c r="E42" s="21"/>
      <c r="F42" s="21"/>
      <c r="G42" s="21"/>
      <c r="H42" s="21"/>
      <c r="I42" s="21"/>
      <c r="J42" s="21"/>
      <c r="K42" s="21"/>
      <c r="L42" s="21"/>
      <c r="M42" s="21"/>
    </row>
    <row r="43" spans="1:13" ht="13.5">
      <c r="A43" s="21"/>
      <c r="B43" s="21"/>
      <c r="C43" s="128" t="s">
        <v>343</v>
      </c>
      <c r="D43" s="21"/>
      <c r="E43" s="21"/>
      <c r="F43" s="21"/>
      <c r="G43" s="21"/>
      <c r="H43" s="21"/>
      <c r="I43" s="21"/>
      <c r="J43" s="21"/>
      <c r="K43" s="21"/>
      <c r="L43" s="21"/>
      <c r="M43" s="21"/>
    </row>
    <row r="44" spans="1:13" ht="13.5">
      <c r="A44" s="21"/>
      <c r="B44" s="21"/>
      <c r="C44" s="128" t="s">
        <v>92</v>
      </c>
      <c r="D44" s="21"/>
      <c r="E44" s="21"/>
      <c r="F44" s="21"/>
      <c r="G44" s="21"/>
      <c r="H44" s="21"/>
      <c r="I44" s="21"/>
      <c r="J44" s="21"/>
      <c r="K44" s="21"/>
      <c r="L44" s="21"/>
      <c r="M44" s="21"/>
    </row>
    <row r="45" spans="1:13" ht="13.5">
      <c r="A45" s="21"/>
      <c r="B45" s="21"/>
      <c r="C45" s="128" t="s">
        <v>344</v>
      </c>
      <c r="D45" s="21"/>
      <c r="E45" s="21"/>
      <c r="F45" s="21"/>
      <c r="G45" s="21"/>
      <c r="H45" s="21"/>
      <c r="I45" s="21"/>
      <c r="J45" s="21"/>
      <c r="K45" s="21"/>
      <c r="L45" s="21"/>
      <c r="M45" s="21"/>
    </row>
    <row r="46" spans="1:13" ht="13.5">
      <c r="A46" s="384"/>
      <c r="B46" s="384"/>
      <c r="C46" s="384"/>
      <c r="D46" s="384"/>
      <c r="E46" s="384"/>
      <c r="F46" s="384"/>
      <c r="G46" s="384"/>
      <c r="H46" s="384"/>
      <c r="I46" s="384"/>
      <c r="J46" s="384"/>
      <c r="K46" s="384"/>
      <c r="L46" s="384"/>
      <c r="M46" s="384"/>
    </row>
  </sheetData>
  <sheetProtection/>
  <mergeCells count="34">
    <mergeCell ref="A28:C28"/>
    <mergeCell ref="A11:C11"/>
    <mergeCell ref="A10:C10"/>
    <mergeCell ref="A9:C9"/>
    <mergeCell ref="A8:C8"/>
    <mergeCell ref="A16:C16"/>
    <mergeCell ref="A15:C15"/>
    <mergeCell ref="A25:C25"/>
    <mergeCell ref="A24:C24"/>
    <mergeCell ref="A23:C23"/>
    <mergeCell ref="A30:C30"/>
    <mergeCell ref="A29:C29"/>
    <mergeCell ref="A27:C27"/>
    <mergeCell ref="A14:C14"/>
    <mergeCell ref="A13:C13"/>
    <mergeCell ref="A12:C12"/>
    <mergeCell ref="A21:C21"/>
    <mergeCell ref="A20:C20"/>
    <mergeCell ref="A19:C19"/>
    <mergeCell ref="A26:C26"/>
    <mergeCell ref="A37:C37"/>
    <mergeCell ref="A36:C36"/>
    <mergeCell ref="A34:C34"/>
    <mergeCell ref="A33:C33"/>
    <mergeCell ref="A32:C32"/>
    <mergeCell ref="A31:C31"/>
    <mergeCell ref="A35:C35"/>
    <mergeCell ref="A22:C22"/>
    <mergeCell ref="A18:C18"/>
    <mergeCell ref="C4:C6"/>
    <mergeCell ref="A17:C17"/>
    <mergeCell ref="B4:B6"/>
    <mergeCell ref="A4:A6"/>
    <mergeCell ref="A7:C7"/>
  </mergeCell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43"/>
  <sheetViews>
    <sheetView zoomScaleSheetLayoutView="100" zoomScalePageLayoutView="0" workbookViewId="0" topLeftCell="A1">
      <selection activeCell="D4" sqref="D4:E4"/>
    </sheetView>
  </sheetViews>
  <sheetFormatPr defaultColWidth="9.140625" defaultRowHeight="15"/>
  <cols>
    <col min="1" max="1" width="3.421875" style="1" customWidth="1"/>
    <col min="2" max="2" width="1.28515625" style="1" customWidth="1"/>
    <col min="3" max="3" width="5.8515625" style="1" customWidth="1"/>
    <col min="4" max="4" width="7.7109375" style="1" customWidth="1"/>
    <col min="5" max="5" width="6.00390625" style="1" customWidth="1"/>
    <col min="6" max="6" width="7.7109375" style="1" customWidth="1"/>
    <col min="7" max="33" width="6.00390625" style="1" customWidth="1"/>
    <col min="34" max="16384" width="9.00390625" style="1" customWidth="1"/>
  </cols>
  <sheetData>
    <row r="1" ht="13.5">
      <c r="A1" s="11" t="s">
        <v>60</v>
      </c>
    </row>
    <row r="2" spans="1:7" s="21" customFormat="1" ht="13.5">
      <c r="A2" s="1" t="s">
        <v>369</v>
      </c>
      <c r="F2" s="176"/>
      <c r="G2" s="177"/>
    </row>
    <row r="3" spans="7:33" s="21" customFormat="1" ht="11.25">
      <c r="G3" s="177"/>
      <c r="H3" s="177"/>
      <c r="I3" s="177"/>
      <c r="K3" s="177"/>
      <c r="M3" s="177"/>
      <c r="O3" s="177"/>
      <c r="Q3" s="177"/>
      <c r="S3" s="177"/>
      <c r="U3" s="177"/>
      <c r="W3" s="177"/>
      <c r="Y3" s="177"/>
      <c r="AA3" s="177"/>
      <c r="AC3" s="177"/>
      <c r="AE3" s="177"/>
      <c r="AG3" s="177"/>
    </row>
    <row r="4" spans="1:33" s="21" customFormat="1" ht="21.75" customHeight="1">
      <c r="A4" s="622" t="s">
        <v>61</v>
      </c>
      <c r="B4" s="605"/>
      <c r="C4" s="124" t="s">
        <v>246</v>
      </c>
      <c r="D4" s="617" t="s">
        <v>0</v>
      </c>
      <c r="E4" s="618"/>
      <c r="F4" s="617" t="s">
        <v>357</v>
      </c>
      <c r="G4" s="618"/>
      <c r="H4" s="617" t="s">
        <v>93</v>
      </c>
      <c r="I4" s="618"/>
      <c r="J4" s="617" t="s">
        <v>94</v>
      </c>
      <c r="K4" s="618"/>
      <c r="L4" s="617" t="s">
        <v>95</v>
      </c>
      <c r="M4" s="618"/>
      <c r="N4" s="617" t="s">
        <v>96</v>
      </c>
      <c r="O4" s="618"/>
      <c r="P4" s="617" t="s">
        <v>97</v>
      </c>
      <c r="Q4" s="618"/>
      <c r="R4" s="631" t="s">
        <v>98</v>
      </c>
      <c r="S4" s="632"/>
      <c r="T4" s="617" t="s">
        <v>99</v>
      </c>
      <c r="U4" s="618"/>
      <c r="V4" s="617" t="s">
        <v>36</v>
      </c>
      <c r="W4" s="618"/>
      <c r="X4" s="617" t="s">
        <v>100</v>
      </c>
      <c r="Y4" s="618"/>
      <c r="Z4" s="617" t="s">
        <v>101</v>
      </c>
      <c r="AA4" s="618"/>
      <c r="AB4" s="617" t="s">
        <v>102</v>
      </c>
      <c r="AC4" s="618"/>
      <c r="AD4" s="617" t="s">
        <v>103</v>
      </c>
      <c r="AE4" s="618"/>
      <c r="AF4" s="617" t="s">
        <v>104</v>
      </c>
      <c r="AG4" s="618"/>
    </row>
    <row r="5" spans="1:33" s="21" customFormat="1" ht="6" customHeight="1">
      <c r="A5" s="623"/>
      <c r="B5" s="606"/>
      <c r="C5" s="125" t="s">
        <v>266</v>
      </c>
      <c r="D5" s="615" t="s">
        <v>62</v>
      </c>
      <c r="E5" s="615" t="s">
        <v>63</v>
      </c>
      <c r="F5" s="615" t="s">
        <v>62</v>
      </c>
      <c r="G5" s="615" t="s">
        <v>63</v>
      </c>
      <c r="H5" s="615" t="s">
        <v>62</v>
      </c>
      <c r="I5" s="615" t="s">
        <v>63</v>
      </c>
      <c r="J5" s="615" t="s">
        <v>62</v>
      </c>
      <c r="K5" s="615" t="s">
        <v>63</v>
      </c>
      <c r="L5" s="615" t="s">
        <v>62</v>
      </c>
      <c r="M5" s="615" t="s">
        <v>63</v>
      </c>
      <c r="N5" s="615" t="s">
        <v>62</v>
      </c>
      <c r="O5" s="615" t="s">
        <v>63</v>
      </c>
      <c r="P5" s="615" t="s">
        <v>62</v>
      </c>
      <c r="Q5" s="615" t="s">
        <v>63</v>
      </c>
      <c r="R5" s="615" t="s">
        <v>62</v>
      </c>
      <c r="S5" s="615" t="s">
        <v>63</v>
      </c>
      <c r="T5" s="615" t="s">
        <v>62</v>
      </c>
      <c r="U5" s="615" t="s">
        <v>63</v>
      </c>
      <c r="V5" s="615" t="s">
        <v>62</v>
      </c>
      <c r="W5" s="615" t="s">
        <v>63</v>
      </c>
      <c r="X5" s="615" t="s">
        <v>62</v>
      </c>
      <c r="Y5" s="615" t="s">
        <v>63</v>
      </c>
      <c r="Z5" s="615" t="s">
        <v>62</v>
      </c>
      <c r="AA5" s="615" t="s">
        <v>63</v>
      </c>
      <c r="AB5" s="615" t="s">
        <v>62</v>
      </c>
      <c r="AC5" s="615" t="s">
        <v>63</v>
      </c>
      <c r="AD5" s="615" t="s">
        <v>62</v>
      </c>
      <c r="AE5" s="615" t="s">
        <v>63</v>
      </c>
      <c r="AF5" s="615" t="s">
        <v>62</v>
      </c>
      <c r="AG5" s="615" t="s">
        <v>63</v>
      </c>
    </row>
    <row r="6" spans="1:33" s="21" customFormat="1" ht="17.25" customHeight="1">
      <c r="A6" s="624"/>
      <c r="B6" s="607"/>
      <c r="C6" s="126" t="s">
        <v>4</v>
      </c>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row>
    <row r="7" spans="1:33" s="21" customFormat="1" ht="18.75" customHeight="1">
      <c r="A7" s="619" t="s">
        <v>48</v>
      </c>
      <c r="B7" s="620"/>
      <c r="C7" s="621"/>
      <c r="D7" s="254">
        <v>132915</v>
      </c>
      <c r="E7" s="255">
        <v>100</v>
      </c>
      <c r="F7" s="254">
        <v>64072</v>
      </c>
      <c r="G7" s="256">
        <v>100</v>
      </c>
      <c r="H7" s="252">
        <v>2491</v>
      </c>
      <c r="I7" s="255">
        <v>100</v>
      </c>
      <c r="J7" s="257">
        <v>3442</v>
      </c>
      <c r="K7" s="255">
        <v>100</v>
      </c>
      <c r="L7" s="252">
        <v>1613</v>
      </c>
      <c r="M7" s="255">
        <v>100</v>
      </c>
      <c r="N7" s="252">
        <v>2001</v>
      </c>
      <c r="O7" s="255">
        <v>100</v>
      </c>
      <c r="P7" s="252">
        <v>9837</v>
      </c>
      <c r="Q7" s="255">
        <v>100</v>
      </c>
      <c r="R7" s="463">
        <v>9475</v>
      </c>
      <c r="S7" s="464">
        <v>100</v>
      </c>
      <c r="T7" s="252">
        <v>9267</v>
      </c>
      <c r="U7" s="255">
        <v>100</v>
      </c>
      <c r="V7" s="252">
        <v>4234</v>
      </c>
      <c r="W7" s="255">
        <v>100</v>
      </c>
      <c r="X7" s="252">
        <v>3867</v>
      </c>
      <c r="Y7" s="255">
        <v>100</v>
      </c>
      <c r="Z7" s="252">
        <v>6831</v>
      </c>
      <c r="AA7" s="255">
        <v>100</v>
      </c>
      <c r="AB7" s="252">
        <v>2780</v>
      </c>
      <c r="AC7" s="255">
        <v>100</v>
      </c>
      <c r="AD7" s="252">
        <v>5625</v>
      </c>
      <c r="AE7" s="255">
        <v>100</v>
      </c>
      <c r="AF7" s="252">
        <v>2609</v>
      </c>
      <c r="AG7" s="253">
        <v>100</v>
      </c>
    </row>
    <row r="8" spans="1:33" s="21" customFormat="1" ht="18.75" customHeight="1">
      <c r="A8" s="596" t="s">
        <v>64</v>
      </c>
      <c r="B8" s="597"/>
      <c r="C8" s="598"/>
      <c r="D8" s="258">
        <v>5665</v>
      </c>
      <c r="E8" s="49">
        <v>4.2919593002553205</v>
      </c>
      <c r="F8" s="259">
        <v>1845</v>
      </c>
      <c r="G8" s="260">
        <v>2.8817318505560414</v>
      </c>
      <c r="H8" s="48">
        <v>35</v>
      </c>
      <c r="I8" s="49">
        <v>1.4050582095543958</v>
      </c>
      <c r="J8" s="258">
        <v>100</v>
      </c>
      <c r="K8" s="49">
        <v>2.905287623474724</v>
      </c>
      <c r="L8" s="48">
        <v>35</v>
      </c>
      <c r="M8" s="49">
        <v>2.1698698078115313</v>
      </c>
      <c r="N8" s="48">
        <v>42</v>
      </c>
      <c r="O8" s="49">
        <v>2.1</v>
      </c>
      <c r="P8" s="48">
        <v>279</v>
      </c>
      <c r="Q8" s="49">
        <v>2.837672904800651</v>
      </c>
      <c r="R8" s="442">
        <v>306</v>
      </c>
      <c r="S8" s="439">
        <v>3.233988585922638</v>
      </c>
      <c r="T8" s="48">
        <v>319</v>
      </c>
      <c r="U8" s="49">
        <v>3.4490215158395503</v>
      </c>
      <c r="V8" s="48">
        <v>92</v>
      </c>
      <c r="W8" s="49">
        <v>2.172886159659896</v>
      </c>
      <c r="X8" s="48">
        <v>95</v>
      </c>
      <c r="Y8" s="49">
        <v>2.458592132505176</v>
      </c>
      <c r="Z8" s="48">
        <v>201</v>
      </c>
      <c r="AA8" s="49">
        <v>2.942468159859464</v>
      </c>
      <c r="AB8" s="48">
        <v>71</v>
      </c>
      <c r="AC8" s="49">
        <v>2.5594808940158615</v>
      </c>
      <c r="AD8" s="48">
        <v>201</v>
      </c>
      <c r="AE8" s="49">
        <v>3.5733333333333333</v>
      </c>
      <c r="AF8" s="48">
        <v>69</v>
      </c>
      <c r="AG8" s="51">
        <v>2.6467203682393556</v>
      </c>
    </row>
    <row r="9" spans="1:33" s="168" customFormat="1" ht="18.75" customHeight="1">
      <c r="A9" s="625" t="s">
        <v>65</v>
      </c>
      <c r="B9" s="626"/>
      <c r="C9" s="627"/>
      <c r="D9" s="251">
        <v>5974</v>
      </c>
      <c r="E9" s="439">
        <v>4.526066171178338</v>
      </c>
      <c r="F9" s="440">
        <v>2418</v>
      </c>
      <c r="G9" s="441">
        <v>3.7767087342246657</v>
      </c>
      <c r="H9" s="442">
        <v>54</v>
      </c>
      <c r="I9" s="439">
        <v>2.1678040947410677</v>
      </c>
      <c r="J9" s="251">
        <v>138</v>
      </c>
      <c r="K9" s="439">
        <v>4.009296920395119</v>
      </c>
      <c r="L9" s="442">
        <v>36</v>
      </c>
      <c r="M9" s="439">
        <v>2.231866088034718</v>
      </c>
      <c r="N9" s="442">
        <v>55</v>
      </c>
      <c r="O9" s="439">
        <v>2.75</v>
      </c>
      <c r="P9" s="442">
        <v>354</v>
      </c>
      <c r="Q9" s="439">
        <v>3.6004882017900735</v>
      </c>
      <c r="R9" s="442">
        <v>359</v>
      </c>
      <c r="S9" s="439">
        <v>3.794123863876559</v>
      </c>
      <c r="T9" s="442">
        <v>400</v>
      </c>
      <c r="U9" s="439">
        <v>4.3247918693912855</v>
      </c>
      <c r="V9" s="442">
        <v>132</v>
      </c>
      <c r="W9" s="439">
        <v>3.117619272555503</v>
      </c>
      <c r="X9" s="442">
        <v>120</v>
      </c>
      <c r="Y9" s="439">
        <v>3.1055900621118013</v>
      </c>
      <c r="Z9" s="442">
        <v>314</v>
      </c>
      <c r="AA9" s="439">
        <v>4.596691553213292</v>
      </c>
      <c r="AB9" s="442">
        <v>122</v>
      </c>
      <c r="AC9" s="439">
        <v>4.397981254506129</v>
      </c>
      <c r="AD9" s="442">
        <v>245</v>
      </c>
      <c r="AE9" s="439">
        <v>4.355555555555555</v>
      </c>
      <c r="AF9" s="442">
        <v>89</v>
      </c>
      <c r="AG9" s="443">
        <v>3.413885692366705</v>
      </c>
    </row>
    <row r="10" spans="1:33" s="21" customFormat="1" ht="18.75" customHeight="1">
      <c r="A10" s="625" t="s">
        <v>66</v>
      </c>
      <c r="B10" s="626"/>
      <c r="C10" s="627"/>
      <c r="D10" s="258">
        <v>6172</v>
      </c>
      <c r="E10" s="49">
        <v>4.676076399148426</v>
      </c>
      <c r="F10" s="259">
        <v>2974</v>
      </c>
      <c r="G10" s="260">
        <v>4.6451330750968385</v>
      </c>
      <c r="H10" s="48">
        <v>95</v>
      </c>
      <c r="I10" s="49">
        <v>3.81372942593336</v>
      </c>
      <c r="J10" s="258">
        <v>158</v>
      </c>
      <c r="K10" s="49">
        <v>4.590354445090064</v>
      </c>
      <c r="L10" s="48">
        <v>45</v>
      </c>
      <c r="M10" s="49">
        <v>2.789832610043397</v>
      </c>
      <c r="N10" s="48">
        <v>64</v>
      </c>
      <c r="O10" s="49">
        <v>3.2</v>
      </c>
      <c r="P10" s="48">
        <v>418</v>
      </c>
      <c r="Q10" s="49">
        <v>4.251423921887714</v>
      </c>
      <c r="R10" s="442">
        <v>417</v>
      </c>
      <c r="S10" s="439">
        <v>4.40710209258085</v>
      </c>
      <c r="T10" s="48">
        <v>512</v>
      </c>
      <c r="U10" s="49">
        <v>5.535733592820845</v>
      </c>
      <c r="V10" s="48">
        <v>211</v>
      </c>
      <c r="W10" s="49">
        <v>4.983467170524327</v>
      </c>
      <c r="X10" s="48">
        <v>163</v>
      </c>
      <c r="Y10" s="49">
        <v>4.2184265010351965</v>
      </c>
      <c r="Z10" s="48">
        <v>367</v>
      </c>
      <c r="AA10" s="49">
        <v>5.37256624213146</v>
      </c>
      <c r="AB10" s="48">
        <v>142</v>
      </c>
      <c r="AC10" s="49">
        <v>5.118961788031723</v>
      </c>
      <c r="AD10" s="48">
        <v>294</v>
      </c>
      <c r="AE10" s="49">
        <v>5.226666666666667</v>
      </c>
      <c r="AF10" s="48">
        <v>88</v>
      </c>
      <c r="AG10" s="51">
        <v>3.3755274261603376</v>
      </c>
    </row>
    <row r="11" spans="1:33" s="168" customFormat="1" ht="18.75" customHeight="1">
      <c r="A11" s="625" t="s">
        <v>67</v>
      </c>
      <c r="B11" s="626"/>
      <c r="C11" s="627"/>
      <c r="D11" s="251">
        <v>6090</v>
      </c>
      <c r="E11" s="439">
        <v>4.613950951201218</v>
      </c>
      <c r="F11" s="440">
        <v>2782</v>
      </c>
      <c r="G11" s="441">
        <v>4.345245532925153</v>
      </c>
      <c r="H11" s="442">
        <v>90</v>
      </c>
      <c r="I11" s="439">
        <v>3.6130068245684464</v>
      </c>
      <c r="J11" s="251">
        <v>135</v>
      </c>
      <c r="K11" s="439">
        <v>3.9221382916908776</v>
      </c>
      <c r="L11" s="442">
        <v>63</v>
      </c>
      <c r="M11" s="439">
        <v>3.9057656540607564</v>
      </c>
      <c r="N11" s="442">
        <v>63</v>
      </c>
      <c r="O11" s="439">
        <v>3.15</v>
      </c>
      <c r="P11" s="442">
        <v>399</v>
      </c>
      <c r="Q11" s="439">
        <v>4.058177379983727</v>
      </c>
      <c r="R11" s="442">
        <v>415</v>
      </c>
      <c r="S11" s="439">
        <v>4.385964912280702</v>
      </c>
      <c r="T11" s="442">
        <v>507</v>
      </c>
      <c r="U11" s="439">
        <v>5.4816736944534545</v>
      </c>
      <c r="V11" s="442">
        <v>201</v>
      </c>
      <c r="W11" s="439">
        <v>4.747283892300425</v>
      </c>
      <c r="X11" s="442">
        <v>159</v>
      </c>
      <c r="Y11" s="439">
        <v>4.114906832298137</v>
      </c>
      <c r="Z11" s="442">
        <v>276</v>
      </c>
      <c r="AA11" s="439">
        <v>4.040404040404041</v>
      </c>
      <c r="AB11" s="442">
        <v>123</v>
      </c>
      <c r="AC11" s="439">
        <v>4.434030281182408</v>
      </c>
      <c r="AD11" s="442">
        <v>257</v>
      </c>
      <c r="AE11" s="439">
        <v>4.568888888888889</v>
      </c>
      <c r="AF11" s="442">
        <v>94</v>
      </c>
      <c r="AG11" s="443">
        <v>3.6056770233985422</v>
      </c>
    </row>
    <row r="12" spans="1:33" s="21" customFormat="1" ht="18.75" customHeight="1">
      <c r="A12" s="625" t="s">
        <v>68</v>
      </c>
      <c r="B12" s="626"/>
      <c r="C12" s="627"/>
      <c r="D12" s="258">
        <v>5407</v>
      </c>
      <c r="E12" s="49">
        <v>4.096491427445811</v>
      </c>
      <c r="F12" s="259">
        <v>1947</v>
      </c>
      <c r="G12" s="260">
        <v>3.0410471073347494</v>
      </c>
      <c r="H12" s="48">
        <v>49</v>
      </c>
      <c r="I12" s="49">
        <v>1.9670814933761542</v>
      </c>
      <c r="J12" s="258">
        <v>97</v>
      </c>
      <c r="K12" s="49">
        <v>2.818128994770482</v>
      </c>
      <c r="L12" s="48">
        <v>32</v>
      </c>
      <c r="M12" s="49">
        <v>1.9838809671419715</v>
      </c>
      <c r="N12" s="48">
        <v>49</v>
      </c>
      <c r="O12" s="49">
        <v>2.45</v>
      </c>
      <c r="P12" s="48">
        <v>289</v>
      </c>
      <c r="Q12" s="49">
        <v>2.9393816110659072</v>
      </c>
      <c r="R12" s="442">
        <v>328</v>
      </c>
      <c r="S12" s="439">
        <v>3.4664975692242654</v>
      </c>
      <c r="T12" s="48">
        <v>351</v>
      </c>
      <c r="U12" s="49">
        <v>3.7950048653908532</v>
      </c>
      <c r="V12" s="48">
        <v>117</v>
      </c>
      <c r="W12" s="49">
        <v>2.7633443552196506</v>
      </c>
      <c r="X12" s="48">
        <v>118</v>
      </c>
      <c r="Y12" s="49">
        <v>3.0538302277432714</v>
      </c>
      <c r="Z12" s="48">
        <v>193</v>
      </c>
      <c r="AA12" s="49">
        <v>2.825354999268043</v>
      </c>
      <c r="AB12" s="48">
        <v>99</v>
      </c>
      <c r="AC12" s="49">
        <v>3.568853640951694</v>
      </c>
      <c r="AD12" s="48">
        <v>147</v>
      </c>
      <c r="AE12" s="49">
        <v>2.6133333333333333</v>
      </c>
      <c r="AF12" s="48">
        <v>78</v>
      </c>
      <c r="AG12" s="51">
        <v>2.991944764096663</v>
      </c>
    </row>
    <row r="13" spans="1:33" s="168" customFormat="1" ht="18.75" customHeight="1">
      <c r="A13" s="625" t="s">
        <v>69</v>
      </c>
      <c r="B13" s="626"/>
      <c r="C13" s="627"/>
      <c r="D13" s="251">
        <v>6420</v>
      </c>
      <c r="E13" s="439">
        <v>4.863967997818033</v>
      </c>
      <c r="F13" s="440">
        <v>2301</v>
      </c>
      <c r="G13" s="441">
        <v>3.593964763213795</v>
      </c>
      <c r="H13" s="442">
        <v>62</v>
      </c>
      <c r="I13" s="439">
        <v>2.48896025692493</v>
      </c>
      <c r="J13" s="251">
        <v>112</v>
      </c>
      <c r="K13" s="439">
        <v>3.2539221382916907</v>
      </c>
      <c r="L13" s="442">
        <v>37</v>
      </c>
      <c r="M13" s="439">
        <v>2.2938623682579045</v>
      </c>
      <c r="N13" s="442">
        <v>63</v>
      </c>
      <c r="O13" s="439">
        <v>3.15</v>
      </c>
      <c r="P13" s="442">
        <v>363</v>
      </c>
      <c r="Q13" s="439">
        <v>3.692026037428804</v>
      </c>
      <c r="R13" s="442">
        <v>415</v>
      </c>
      <c r="S13" s="439">
        <v>4.385964912280702</v>
      </c>
      <c r="T13" s="442">
        <v>421</v>
      </c>
      <c r="U13" s="439">
        <v>4.551843442534328</v>
      </c>
      <c r="V13" s="442">
        <v>116</v>
      </c>
      <c r="W13" s="439">
        <v>2.73972602739726</v>
      </c>
      <c r="X13" s="442">
        <v>122</v>
      </c>
      <c r="Y13" s="439">
        <v>3.1573498964803313</v>
      </c>
      <c r="Z13" s="442">
        <v>213</v>
      </c>
      <c r="AA13" s="439">
        <v>3.1181379007465964</v>
      </c>
      <c r="AB13" s="442">
        <v>84</v>
      </c>
      <c r="AC13" s="439">
        <v>3.028118240807498</v>
      </c>
      <c r="AD13" s="442">
        <v>214</v>
      </c>
      <c r="AE13" s="439">
        <v>3.8044444444444445</v>
      </c>
      <c r="AF13" s="442">
        <v>79</v>
      </c>
      <c r="AG13" s="443">
        <v>3.0303030303030303</v>
      </c>
    </row>
    <row r="14" spans="1:33" s="21" customFormat="1" ht="18.75" customHeight="1">
      <c r="A14" s="625" t="s">
        <v>70</v>
      </c>
      <c r="B14" s="626"/>
      <c r="C14" s="627"/>
      <c r="D14" s="258">
        <v>7369</v>
      </c>
      <c r="E14" s="49">
        <v>5.582956413694873</v>
      </c>
      <c r="F14" s="259">
        <v>2710</v>
      </c>
      <c r="G14" s="260">
        <v>4.232787704610771</v>
      </c>
      <c r="H14" s="48">
        <v>76</v>
      </c>
      <c r="I14" s="49">
        <v>3.050983540746688</v>
      </c>
      <c r="J14" s="258">
        <v>153</v>
      </c>
      <c r="K14" s="49">
        <v>4.445090063916328</v>
      </c>
      <c r="L14" s="48">
        <v>62</v>
      </c>
      <c r="M14" s="49">
        <v>3.84376937383757</v>
      </c>
      <c r="N14" s="48">
        <v>57</v>
      </c>
      <c r="O14" s="49">
        <v>2.85</v>
      </c>
      <c r="P14" s="48">
        <v>424</v>
      </c>
      <c r="Q14" s="49">
        <v>4.312449145646867</v>
      </c>
      <c r="R14" s="442">
        <v>452</v>
      </c>
      <c r="S14" s="439">
        <v>4.777002747833439</v>
      </c>
      <c r="T14" s="48">
        <v>457</v>
      </c>
      <c r="U14" s="49">
        <v>4.941074710779544</v>
      </c>
      <c r="V14" s="48">
        <v>138</v>
      </c>
      <c r="W14" s="49">
        <v>3.259329239489844</v>
      </c>
      <c r="X14" s="48">
        <v>143</v>
      </c>
      <c r="Y14" s="49">
        <v>3.7008281573498967</v>
      </c>
      <c r="Z14" s="48">
        <v>266</v>
      </c>
      <c r="AA14" s="49">
        <v>3.8940125896647637</v>
      </c>
      <c r="AB14" s="48">
        <v>119</v>
      </c>
      <c r="AC14" s="49">
        <v>4.289834174477289</v>
      </c>
      <c r="AD14" s="48">
        <v>262</v>
      </c>
      <c r="AE14" s="49">
        <v>4.657777777777778</v>
      </c>
      <c r="AF14" s="48">
        <v>101</v>
      </c>
      <c r="AG14" s="51">
        <v>3.8741848868431146</v>
      </c>
    </row>
    <row r="15" spans="1:33" s="168" customFormat="1" ht="18.75" customHeight="1">
      <c r="A15" s="625" t="s">
        <v>71</v>
      </c>
      <c r="B15" s="626"/>
      <c r="C15" s="627"/>
      <c r="D15" s="251">
        <v>8613</v>
      </c>
      <c r="E15" s="439">
        <v>6.5254449166988655</v>
      </c>
      <c r="F15" s="440">
        <v>3332</v>
      </c>
      <c r="G15" s="441">
        <v>5.204298388104461</v>
      </c>
      <c r="H15" s="442">
        <v>89</v>
      </c>
      <c r="I15" s="439">
        <v>3.5728623042954637</v>
      </c>
      <c r="J15" s="251">
        <v>161</v>
      </c>
      <c r="K15" s="439">
        <v>4.677513073794306</v>
      </c>
      <c r="L15" s="442">
        <v>49</v>
      </c>
      <c r="M15" s="439">
        <v>3.037817730936144</v>
      </c>
      <c r="N15" s="442">
        <v>72</v>
      </c>
      <c r="O15" s="439">
        <v>3.6</v>
      </c>
      <c r="P15" s="442">
        <v>511</v>
      </c>
      <c r="Q15" s="439">
        <v>5.197314890154598</v>
      </c>
      <c r="R15" s="442">
        <v>572</v>
      </c>
      <c r="S15" s="439">
        <v>6.045233565842317</v>
      </c>
      <c r="T15" s="442">
        <v>524</v>
      </c>
      <c r="U15" s="439">
        <v>5.665477348902584</v>
      </c>
      <c r="V15" s="442">
        <v>197</v>
      </c>
      <c r="W15" s="439">
        <v>4.652810581010865</v>
      </c>
      <c r="X15" s="442">
        <v>183</v>
      </c>
      <c r="Y15" s="439">
        <v>4.736024844720497</v>
      </c>
      <c r="Z15" s="442">
        <v>416</v>
      </c>
      <c r="AA15" s="439">
        <v>6.089884350753916</v>
      </c>
      <c r="AB15" s="442">
        <v>161</v>
      </c>
      <c r="AC15" s="439">
        <v>5.803893294881038</v>
      </c>
      <c r="AD15" s="442">
        <v>299</v>
      </c>
      <c r="AE15" s="439">
        <v>5.315555555555555</v>
      </c>
      <c r="AF15" s="442">
        <v>98</v>
      </c>
      <c r="AG15" s="443">
        <v>3.7591100882240123</v>
      </c>
    </row>
    <row r="16" spans="1:33" s="21" customFormat="1" ht="18.75" customHeight="1">
      <c r="A16" s="625" t="s">
        <v>72</v>
      </c>
      <c r="B16" s="626"/>
      <c r="C16" s="627"/>
      <c r="D16" s="258">
        <v>9618</v>
      </c>
      <c r="E16" s="49">
        <v>7.2868604677591655</v>
      </c>
      <c r="F16" s="259">
        <v>3749</v>
      </c>
      <c r="G16" s="260">
        <v>5.855616643758591</v>
      </c>
      <c r="H16" s="48">
        <v>107</v>
      </c>
      <c r="I16" s="49">
        <v>4.295463669209153</v>
      </c>
      <c r="J16" s="258">
        <v>183</v>
      </c>
      <c r="K16" s="49">
        <v>5.316676350958745</v>
      </c>
      <c r="L16" s="48">
        <v>64</v>
      </c>
      <c r="M16" s="49">
        <v>3.967761934283943</v>
      </c>
      <c r="N16" s="48">
        <v>90</v>
      </c>
      <c r="O16" s="49">
        <v>4.5</v>
      </c>
      <c r="P16" s="48">
        <v>530</v>
      </c>
      <c r="Q16" s="49">
        <v>5.390561432058584</v>
      </c>
      <c r="R16" s="442">
        <v>622</v>
      </c>
      <c r="S16" s="439">
        <v>6.573663073346015</v>
      </c>
      <c r="T16" s="48">
        <v>641</v>
      </c>
      <c r="U16" s="49">
        <v>6.930478970699535</v>
      </c>
      <c r="V16" s="48">
        <v>223</v>
      </c>
      <c r="W16" s="49">
        <v>5.266887104393009</v>
      </c>
      <c r="X16" s="48">
        <v>226</v>
      </c>
      <c r="Y16" s="49">
        <v>5.848861283643893</v>
      </c>
      <c r="Z16" s="48">
        <v>452</v>
      </c>
      <c r="AA16" s="49">
        <v>6.616893573415313</v>
      </c>
      <c r="AB16" s="48">
        <v>168</v>
      </c>
      <c r="AC16" s="49">
        <v>6.056236481614996</v>
      </c>
      <c r="AD16" s="48">
        <v>347</v>
      </c>
      <c r="AE16" s="49">
        <v>6.168888888888889</v>
      </c>
      <c r="AF16" s="48">
        <v>96</v>
      </c>
      <c r="AG16" s="51">
        <v>3.6823935558112773</v>
      </c>
    </row>
    <row r="17" spans="1:33" s="168" customFormat="1" ht="18.75" customHeight="1">
      <c r="A17" s="625" t="s">
        <v>73</v>
      </c>
      <c r="B17" s="626"/>
      <c r="C17" s="627"/>
      <c r="D17" s="251">
        <v>8612</v>
      </c>
      <c r="E17" s="439">
        <v>6.524687289284875</v>
      </c>
      <c r="F17" s="440">
        <v>3561</v>
      </c>
      <c r="G17" s="441">
        <v>5.561976758715482</v>
      </c>
      <c r="H17" s="442">
        <v>105</v>
      </c>
      <c r="I17" s="439">
        <v>4.2151746286631875</v>
      </c>
      <c r="J17" s="251">
        <v>195</v>
      </c>
      <c r="K17" s="439">
        <v>5.665310865775711</v>
      </c>
      <c r="L17" s="442">
        <v>63</v>
      </c>
      <c r="M17" s="439">
        <v>3.9057656540607564</v>
      </c>
      <c r="N17" s="442">
        <v>82</v>
      </c>
      <c r="O17" s="439">
        <v>4.1</v>
      </c>
      <c r="P17" s="442">
        <v>541</v>
      </c>
      <c r="Q17" s="439">
        <v>5.502441008950366</v>
      </c>
      <c r="R17" s="442">
        <v>548</v>
      </c>
      <c r="S17" s="439">
        <v>5.791587402240541</v>
      </c>
      <c r="T17" s="442">
        <v>635</v>
      </c>
      <c r="U17" s="439">
        <v>6.865607092658665</v>
      </c>
      <c r="V17" s="442">
        <v>228</v>
      </c>
      <c r="W17" s="439">
        <v>5.38497874350496</v>
      </c>
      <c r="X17" s="442">
        <v>185</v>
      </c>
      <c r="Y17" s="439">
        <v>4.787784679089027</v>
      </c>
      <c r="Z17" s="442">
        <v>378</v>
      </c>
      <c r="AA17" s="439">
        <v>5.533596837944664</v>
      </c>
      <c r="AB17" s="442">
        <v>161</v>
      </c>
      <c r="AC17" s="439">
        <v>5.803893294881038</v>
      </c>
      <c r="AD17" s="442">
        <v>318</v>
      </c>
      <c r="AE17" s="439">
        <v>5.653333333333333</v>
      </c>
      <c r="AF17" s="442">
        <v>122</v>
      </c>
      <c r="AG17" s="443">
        <v>4.679708477176832</v>
      </c>
    </row>
    <row r="18" spans="1:33" s="168" customFormat="1" ht="18.75" customHeight="1">
      <c r="A18" s="625" t="s">
        <v>74</v>
      </c>
      <c r="B18" s="626"/>
      <c r="C18" s="627"/>
      <c r="D18" s="251">
        <v>7960</v>
      </c>
      <c r="E18" s="439">
        <v>6.030714215363169</v>
      </c>
      <c r="F18" s="440">
        <v>3853</v>
      </c>
      <c r="G18" s="441">
        <v>6.018055729101587</v>
      </c>
      <c r="H18" s="442">
        <v>139</v>
      </c>
      <c r="I18" s="439">
        <v>5.5800883179446</v>
      </c>
      <c r="J18" s="251">
        <v>173</v>
      </c>
      <c r="K18" s="439">
        <v>5.0261475886112725</v>
      </c>
      <c r="L18" s="442">
        <v>76</v>
      </c>
      <c r="M18" s="439">
        <v>4.711717296962182</v>
      </c>
      <c r="N18" s="442">
        <v>112</v>
      </c>
      <c r="O18" s="439">
        <v>5.6</v>
      </c>
      <c r="P18" s="442">
        <v>601</v>
      </c>
      <c r="Q18" s="439">
        <v>6.112693246541904</v>
      </c>
      <c r="R18" s="442">
        <v>558</v>
      </c>
      <c r="S18" s="439">
        <v>5.897273303741281</v>
      </c>
      <c r="T18" s="442">
        <v>620</v>
      </c>
      <c r="U18" s="439">
        <v>6.703427397556492</v>
      </c>
      <c r="V18" s="442">
        <v>272</v>
      </c>
      <c r="W18" s="439">
        <v>6.424185167690127</v>
      </c>
      <c r="X18" s="442">
        <v>252</v>
      </c>
      <c r="Y18" s="439">
        <v>6.521739130434782</v>
      </c>
      <c r="Z18" s="442">
        <v>381</v>
      </c>
      <c r="AA18" s="439">
        <v>5.577514273166447</v>
      </c>
      <c r="AB18" s="442">
        <v>163</v>
      </c>
      <c r="AC18" s="439">
        <v>5.8759913482335975</v>
      </c>
      <c r="AD18" s="442">
        <v>347</v>
      </c>
      <c r="AE18" s="439">
        <v>6.168888888888889</v>
      </c>
      <c r="AF18" s="442">
        <v>159</v>
      </c>
      <c r="AG18" s="443">
        <v>6.098964326812428</v>
      </c>
    </row>
    <row r="19" spans="1:33" s="168" customFormat="1" ht="18.75" customHeight="1">
      <c r="A19" s="625" t="s">
        <v>464</v>
      </c>
      <c r="B19" s="626"/>
      <c r="C19" s="627"/>
      <c r="D19" s="251">
        <v>7981</v>
      </c>
      <c r="E19" s="439">
        <v>6.046624391056966</v>
      </c>
      <c r="F19" s="440">
        <v>4732</v>
      </c>
      <c r="G19" s="441">
        <v>7.390978383106335</v>
      </c>
      <c r="H19" s="442">
        <v>191</v>
      </c>
      <c r="I19" s="439">
        <v>7.667603372139703</v>
      </c>
      <c r="J19" s="251">
        <v>279</v>
      </c>
      <c r="K19" s="439">
        <v>8.10575246949448</v>
      </c>
      <c r="L19" s="442">
        <v>120</v>
      </c>
      <c r="M19" s="439">
        <v>7.439553626782393</v>
      </c>
      <c r="N19" s="442">
        <v>155</v>
      </c>
      <c r="O19" s="439">
        <v>7.75</v>
      </c>
      <c r="P19" s="442">
        <v>681</v>
      </c>
      <c r="Q19" s="439">
        <v>6.926362896663955</v>
      </c>
      <c r="R19" s="442">
        <v>692</v>
      </c>
      <c r="S19" s="439">
        <v>7.313464383851194</v>
      </c>
      <c r="T19" s="442">
        <v>677</v>
      </c>
      <c r="U19" s="439">
        <v>7.319710238944751</v>
      </c>
      <c r="V19" s="442">
        <v>317</v>
      </c>
      <c r="W19" s="439">
        <v>7.487009919697686</v>
      </c>
      <c r="X19" s="442">
        <v>294</v>
      </c>
      <c r="Y19" s="439">
        <v>7.608695652173913</v>
      </c>
      <c r="Z19" s="442">
        <v>489</v>
      </c>
      <c r="AA19" s="439">
        <v>7.158541941150637</v>
      </c>
      <c r="AB19" s="442">
        <v>195</v>
      </c>
      <c r="AC19" s="439">
        <v>7.029560201874549</v>
      </c>
      <c r="AD19" s="442">
        <v>413</v>
      </c>
      <c r="AE19" s="439">
        <v>7.342222222222222</v>
      </c>
      <c r="AF19" s="442">
        <v>229</v>
      </c>
      <c r="AG19" s="443">
        <v>8.784042961258152</v>
      </c>
    </row>
    <row r="20" spans="1:33" s="168" customFormat="1" ht="18.75" customHeight="1">
      <c r="A20" s="625" t="s">
        <v>465</v>
      </c>
      <c r="B20" s="626"/>
      <c r="C20" s="627"/>
      <c r="D20" s="251">
        <v>9454</v>
      </c>
      <c r="E20" s="439">
        <v>7.162609571864748</v>
      </c>
      <c r="F20" s="440">
        <v>5506</v>
      </c>
      <c r="G20" s="441">
        <v>8.599900037485943</v>
      </c>
      <c r="H20" s="442">
        <v>231</v>
      </c>
      <c r="I20" s="439">
        <v>9.273384183059012</v>
      </c>
      <c r="J20" s="251">
        <v>298</v>
      </c>
      <c r="K20" s="439">
        <v>8.657757117954677</v>
      </c>
      <c r="L20" s="442">
        <v>147</v>
      </c>
      <c r="M20" s="439">
        <v>9.113453192808432</v>
      </c>
      <c r="N20" s="442">
        <v>156</v>
      </c>
      <c r="O20" s="439">
        <v>7.8</v>
      </c>
      <c r="P20" s="442">
        <v>887</v>
      </c>
      <c r="Q20" s="439">
        <v>9.021562245728234</v>
      </c>
      <c r="R20" s="442">
        <v>776</v>
      </c>
      <c r="S20" s="439">
        <v>8.201225956457408</v>
      </c>
      <c r="T20" s="442">
        <v>692</v>
      </c>
      <c r="U20" s="439">
        <v>7.481889934046924</v>
      </c>
      <c r="V20" s="442">
        <v>379</v>
      </c>
      <c r="W20" s="439">
        <v>8.951346244685876</v>
      </c>
      <c r="X20" s="442">
        <v>369</v>
      </c>
      <c r="Y20" s="439">
        <v>9.549689440993788</v>
      </c>
      <c r="Z20" s="442">
        <v>550</v>
      </c>
      <c r="AA20" s="439">
        <v>8.051529790660226</v>
      </c>
      <c r="AB20" s="442">
        <v>245</v>
      </c>
      <c r="AC20" s="439">
        <v>8.832011535688537</v>
      </c>
      <c r="AD20" s="442">
        <v>510</v>
      </c>
      <c r="AE20" s="439">
        <v>9.066666666666666</v>
      </c>
      <c r="AF20" s="442">
        <v>266</v>
      </c>
      <c r="AG20" s="443">
        <v>10.203298810893747</v>
      </c>
    </row>
    <row r="21" spans="1:33" s="168" customFormat="1" ht="18.75" customHeight="1">
      <c r="A21" s="625" t="s">
        <v>466</v>
      </c>
      <c r="B21" s="626"/>
      <c r="C21" s="627"/>
      <c r="D21" s="251">
        <v>10204</v>
      </c>
      <c r="E21" s="439">
        <v>7.730830132357509</v>
      </c>
      <c r="F21" s="440">
        <v>5752</v>
      </c>
      <c r="G21" s="441">
        <v>8.984130950893414</v>
      </c>
      <c r="H21" s="442">
        <v>243</v>
      </c>
      <c r="I21" s="439">
        <v>9.755118426334805</v>
      </c>
      <c r="J21" s="251">
        <v>311</v>
      </c>
      <c r="K21" s="439">
        <v>9.03544450900639</v>
      </c>
      <c r="L21" s="442">
        <v>156</v>
      </c>
      <c r="M21" s="439">
        <v>9.67141971481711</v>
      </c>
      <c r="N21" s="442">
        <v>199</v>
      </c>
      <c r="O21" s="439">
        <v>9.95</v>
      </c>
      <c r="P21" s="442">
        <v>965</v>
      </c>
      <c r="Q21" s="439">
        <v>9.814890154597233</v>
      </c>
      <c r="R21" s="442">
        <v>897</v>
      </c>
      <c r="S21" s="439">
        <v>9.48002536461636</v>
      </c>
      <c r="T21" s="442">
        <v>669</v>
      </c>
      <c r="U21" s="439">
        <v>7.233214401556925</v>
      </c>
      <c r="V21" s="442">
        <v>357</v>
      </c>
      <c r="W21" s="439">
        <v>8.431743032593292</v>
      </c>
      <c r="X21" s="442">
        <v>416</v>
      </c>
      <c r="Y21" s="439">
        <v>10.766045548654244</v>
      </c>
      <c r="Z21" s="442">
        <v>579</v>
      </c>
      <c r="AA21" s="439">
        <v>8.476064997804128</v>
      </c>
      <c r="AB21" s="442">
        <v>226</v>
      </c>
      <c r="AC21" s="439">
        <v>8.147080028839222</v>
      </c>
      <c r="AD21" s="442">
        <v>475</v>
      </c>
      <c r="AE21" s="439">
        <v>8.444444444444445</v>
      </c>
      <c r="AF21" s="442">
        <v>259</v>
      </c>
      <c r="AG21" s="443">
        <v>9.934790947449175</v>
      </c>
    </row>
    <row r="22" spans="1:33" s="168" customFormat="1" ht="18.75" customHeight="1">
      <c r="A22" s="625" t="s">
        <v>75</v>
      </c>
      <c r="B22" s="626"/>
      <c r="C22" s="627"/>
      <c r="D22" s="251">
        <v>7765</v>
      </c>
      <c r="E22" s="439">
        <v>5.882976869635051</v>
      </c>
      <c r="F22" s="440">
        <v>4197</v>
      </c>
      <c r="G22" s="441">
        <v>6.55535424215919</v>
      </c>
      <c r="H22" s="442">
        <v>194</v>
      </c>
      <c r="I22" s="439">
        <v>7.788036932958651</v>
      </c>
      <c r="J22" s="251">
        <v>189</v>
      </c>
      <c r="K22" s="439">
        <v>5.490993608367228</v>
      </c>
      <c r="L22" s="442">
        <v>125</v>
      </c>
      <c r="M22" s="439">
        <v>7.749535027898326</v>
      </c>
      <c r="N22" s="442">
        <v>155</v>
      </c>
      <c r="O22" s="439">
        <v>7.75</v>
      </c>
      <c r="P22" s="442">
        <v>708</v>
      </c>
      <c r="Q22" s="439">
        <v>7.200976403580147</v>
      </c>
      <c r="R22" s="442">
        <v>661</v>
      </c>
      <c r="S22" s="439">
        <v>6.985838089198901</v>
      </c>
      <c r="T22" s="442">
        <v>481</v>
      </c>
      <c r="U22" s="439">
        <v>5.200562222943021</v>
      </c>
      <c r="V22" s="442">
        <v>324</v>
      </c>
      <c r="W22" s="439">
        <v>7.652338214454416</v>
      </c>
      <c r="X22" s="442">
        <v>268</v>
      </c>
      <c r="Y22" s="439">
        <v>6.935817805383023</v>
      </c>
      <c r="Z22" s="442">
        <v>416</v>
      </c>
      <c r="AA22" s="439">
        <v>6.089884350753916</v>
      </c>
      <c r="AB22" s="442">
        <v>172</v>
      </c>
      <c r="AC22" s="439">
        <v>6.2004325883201155</v>
      </c>
      <c r="AD22" s="442">
        <v>330</v>
      </c>
      <c r="AE22" s="439">
        <v>5.866666666666666</v>
      </c>
      <c r="AF22" s="442">
        <v>174</v>
      </c>
      <c r="AG22" s="443">
        <v>6.67433831990794</v>
      </c>
    </row>
    <row r="23" spans="1:33" s="168" customFormat="1" ht="18.75" customHeight="1">
      <c r="A23" s="625" t="s">
        <v>467</v>
      </c>
      <c r="B23" s="626"/>
      <c r="C23" s="627"/>
      <c r="D23" s="251">
        <v>6713</v>
      </c>
      <c r="E23" s="439">
        <v>5.085952830117205</v>
      </c>
      <c r="F23" s="440">
        <v>3962</v>
      </c>
      <c r="G23" s="441">
        <v>6.188304385855305</v>
      </c>
      <c r="H23" s="442">
        <v>220</v>
      </c>
      <c r="I23" s="439">
        <v>8.831794460056202</v>
      </c>
      <c r="J23" s="251">
        <v>222</v>
      </c>
      <c r="K23" s="439">
        <v>6.449738524113887</v>
      </c>
      <c r="L23" s="442">
        <v>176</v>
      </c>
      <c r="M23" s="439">
        <v>10.911345319280843</v>
      </c>
      <c r="N23" s="442">
        <v>180</v>
      </c>
      <c r="O23" s="439">
        <v>9</v>
      </c>
      <c r="P23" s="442">
        <v>621</v>
      </c>
      <c r="Q23" s="439">
        <v>6.316110659072416</v>
      </c>
      <c r="R23" s="442">
        <v>496</v>
      </c>
      <c r="S23" s="439">
        <v>5.242020714436694</v>
      </c>
      <c r="T23" s="442">
        <v>430</v>
      </c>
      <c r="U23" s="439">
        <v>4.649151259595632</v>
      </c>
      <c r="V23" s="442">
        <v>327</v>
      </c>
      <c r="W23" s="439">
        <v>7.723193197921587</v>
      </c>
      <c r="X23" s="442">
        <v>221</v>
      </c>
      <c r="Y23" s="439">
        <v>5.719461697722568</v>
      </c>
      <c r="Z23" s="442">
        <v>429</v>
      </c>
      <c r="AA23" s="439">
        <v>6.280193236714976</v>
      </c>
      <c r="AB23" s="442">
        <v>168</v>
      </c>
      <c r="AC23" s="439">
        <v>6.056236481614996</v>
      </c>
      <c r="AD23" s="442">
        <v>292</v>
      </c>
      <c r="AE23" s="439">
        <v>5.191111111111111</v>
      </c>
      <c r="AF23" s="442">
        <v>180</v>
      </c>
      <c r="AG23" s="443">
        <v>6.904487917146145</v>
      </c>
    </row>
    <row r="24" spans="1:33" s="168" customFormat="1" ht="18.75" customHeight="1">
      <c r="A24" s="625" t="s">
        <v>76</v>
      </c>
      <c r="B24" s="626"/>
      <c r="C24" s="627"/>
      <c r="D24" s="251">
        <v>5617</v>
      </c>
      <c r="E24" s="439">
        <v>4.255593184383784</v>
      </c>
      <c r="F24" s="440">
        <v>3831</v>
      </c>
      <c r="G24" s="441">
        <v>5.983693614894414</v>
      </c>
      <c r="H24" s="442">
        <v>236</v>
      </c>
      <c r="I24" s="439">
        <v>9.474106784423926</v>
      </c>
      <c r="J24" s="251">
        <v>243</v>
      </c>
      <c r="K24" s="439">
        <v>7.059848925043579</v>
      </c>
      <c r="L24" s="442">
        <v>157</v>
      </c>
      <c r="M24" s="439">
        <v>9.733415995040298</v>
      </c>
      <c r="N24" s="442">
        <v>202</v>
      </c>
      <c r="O24" s="439">
        <v>10.1</v>
      </c>
      <c r="P24" s="442">
        <v>577</v>
      </c>
      <c r="Q24" s="439">
        <v>5.8685923515052885</v>
      </c>
      <c r="R24" s="442">
        <v>439</v>
      </c>
      <c r="S24" s="439">
        <v>4.639611075882478</v>
      </c>
      <c r="T24" s="442">
        <v>428</v>
      </c>
      <c r="U24" s="439">
        <v>4.627527300248675</v>
      </c>
      <c r="V24" s="442">
        <v>278</v>
      </c>
      <c r="W24" s="439">
        <v>6.565895134624468</v>
      </c>
      <c r="X24" s="442">
        <v>212</v>
      </c>
      <c r="Y24" s="439">
        <v>5.486542443064182</v>
      </c>
      <c r="Z24" s="442">
        <v>407</v>
      </c>
      <c r="AA24" s="439">
        <v>5.958132045088567</v>
      </c>
      <c r="AB24" s="442">
        <v>173</v>
      </c>
      <c r="AC24" s="439">
        <v>6.2364816149963955</v>
      </c>
      <c r="AD24" s="442">
        <v>286</v>
      </c>
      <c r="AE24" s="439">
        <v>5.084444444444444</v>
      </c>
      <c r="AF24" s="442">
        <v>193</v>
      </c>
      <c r="AG24" s="443">
        <v>7.403145377828922</v>
      </c>
    </row>
    <row r="25" spans="1:33" s="168" customFormat="1" ht="18.75" customHeight="1">
      <c r="A25" s="625" t="s">
        <v>77</v>
      </c>
      <c r="B25" s="626"/>
      <c r="C25" s="627"/>
      <c r="D25" s="251">
        <v>3855</v>
      </c>
      <c r="E25" s="439">
        <v>2.9206536809327908</v>
      </c>
      <c r="F25" s="440">
        <v>2862</v>
      </c>
      <c r="G25" s="441">
        <v>4.470198675496689</v>
      </c>
      <c r="H25" s="442">
        <v>177</v>
      </c>
      <c r="I25" s="439">
        <v>7.105580088317945</v>
      </c>
      <c r="J25" s="251">
        <v>180</v>
      </c>
      <c r="K25" s="439">
        <v>5.229517722254503</v>
      </c>
      <c r="L25" s="442">
        <v>102</v>
      </c>
      <c r="M25" s="439">
        <v>6.3236205827650345</v>
      </c>
      <c r="N25" s="442">
        <v>125</v>
      </c>
      <c r="O25" s="439">
        <v>6.25</v>
      </c>
      <c r="P25" s="442">
        <v>408</v>
      </c>
      <c r="Q25" s="439">
        <v>4.149715215622457</v>
      </c>
      <c r="R25" s="442">
        <v>327</v>
      </c>
      <c r="S25" s="439">
        <v>3.4559289790741916</v>
      </c>
      <c r="T25" s="442">
        <v>302</v>
      </c>
      <c r="U25" s="439">
        <v>3.2652178613904206</v>
      </c>
      <c r="V25" s="442">
        <v>212</v>
      </c>
      <c r="W25" s="439">
        <v>5.007085498346717</v>
      </c>
      <c r="X25" s="442">
        <v>186</v>
      </c>
      <c r="Y25" s="439">
        <v>4.813664596273292</v>
      </c>
      <c r="Z25" s="457">
        <v>307</v>
      </c>
      <c r="AA25" s="439">
        <v>4.494217537695799</v>
      </c>
      <c r="AB25" s="442">
        <v>115</v>
      </c>
      <c r="AC25" s="439">
        <v>4.14563806777217</v>
      </c>
      <c r="AD25" s="442">
        <v>249</v>
      </c>
      <c r="AE25" s="439">
        <v>4.426666666666667</v>
      </c>
      <c r="AF25" s="442">
        <v>172</v>
      </c>
      <c r="AG25" s="443">
        <v>6.597621787495205</v>
      </c>
    </row>
    <row r="26" spans="1:33" s="168" customFormat="1" ht="18.75" customHeight="1">
      <c r="A26" s="625" t="s">
        <v>78</v>
      </c>
      <c r="B26" s="626"/>
      <c r="C26" s="627"/>
      <c r="D26" s="251">
        <v>1877</v>
      </c>
      <c r="E26" s="439">
        <v>1.422066656059883</v>
      </c>
      <c r="F26" s="440">
        <v>1298</v>
      </c>
      <c r="G26" s="441">
        <v>2.027364738223166</v>
      </c>
      <c r="H26" s="442">
        <v>78</v>
      </c>
      <c r="I26" s="439">
        <v>3.1312725812926536</v>
      </c>
      <c r="J26" s="251">
        <v>95</v>
      </c>
      <c r="K26" s="439">
        <v>2.7600232423009876</v>
      </c>
      <c r="L26" s="442">
        <v>44</v>
      </c>
      <c r="M26" s="439">
        <v>2.7278363298202106</v>
      </c>
      <c r="N26" s="442">
        <v>56</v>
      </c>
      <c r="O26" s="439">
        <v>2.8</v>
      </c>
      <c r="P26" s="442">
        <v>217</v>
      </c>
      <c r="Q26" s="439">
        <v>2.2070789259560617</v>
      </c>
      <c r="R26" s="442">
        <v>146</v>
      </c>
      <c r="S26" s="439">
        <v>1.543014161910801</v>
      </c>
      <c r="T26" s="442">
        <v>149</v>
      </c>
      <c r="U26" s="439">
        <v>1.6109849713482538</v>
      </c>
      <c r="V26" s="442">
        <v>86</v>
      </c>
      <c r="W26" s="439">
        <v>2.031176192725555</v>
      </c>
      <c r="X26" s="442">
        <v>91</v>
      </c>
      <c r="Y26" s="439">
        <v>2.3550724637681157</v>
      </c>
      <c r="Z26" s="457">
        <v>129</v>
      </c>
      <c r="AA26" s="439">
        <v>1.888449714536671</v>
      </c>
      <c r="AB26" s="442">
        <v>52</v>
      </c>
      <c r="AC26" s="439">
        <v>1.8745493871665464</v>
      </c>
      <c r="AD26" s="442">
        <v>111</v>
      </c>
      <c r="AE26" s="439">
        <v>1.9733333333333334</v>
      </c>
      <c r="AF26" s="442">
        <v>44</v>
      </c>
      <c r="AG26" s="443">
        <v>1.6877637130801688</v>
      </c>
    </row>
    <row r="27" spans="1:33" s="168" customFormat="1" ht="18.75" customHeight="1">
      <c r="A27" s="625" t="s">
        <v>79</v>
      </c>
      <c r="B27" s="626"/>
      <c r="C27" s="627"/>
      <c r="D27" s="251">
        <v>542</v>
      </c>
      <c r="E27" s="439">
        <v>0.4106340583827685</v>
      </c>
      <c r="F27" s="440">
        <v>353</v>
      </c>
      <c r="G27" s="441">
        <v>0.5513557415969011</v>
      </c>
      <c r="H27" s="442">
        <v>17</v>
      </c>
      <c r="I27" s="439">
        <v>0.6824568446407066</v>
      </c>
      <c r="J27" s="251">
        <v>17</v>
      </c>
      <c r="K27" s="439">
        <v>0.4938988959907031</v>
      </c>
      <c r="L27" s="442">
        <v>21</v>
      </c>
      <c r="M27" s="439">
        <v>1.3019218846869187</v>
      </c>
      <c r="N27" s="442">
        <v>22</v>
      </c>
      <c r="O27" s="439">
        <v>1.1</v>
      </c>
      <c r="P27" s="442">
        <v>50</v>
      </c>
      <c r="Q27" s="439">
        <v>0.5085435313262815</v>
      </c>
      <c r="R27" s="442">
        <v>34</v>
      </c>
      <c r="S27" s="439">
        <v>0.3593320651025153</v>
      </c>
      <c r="T27" s="442">
        <v>28</v>
      </c>
      <c r="U27" s="439">
        <v>0.30273543085738996</v>
      </c>
      <c r="V27" s="442">
        <v>22</v>
      </c>
      <c r="W27" s="439">
        <v>0.5196032120925839</v>
      </c>
      <c r="X27" s="442">
        <v>36</v>
      </c>
      <c r="Y27" s="439">
        <v>0.9316770186335404</v>
      </c>
      <c r="Z27" s="457">
        <v>59</v>
      </c>
      <c r="AA27" s="439">
        <v>0.8637095593617333</v>
      </c>
      <c r="AB27" s="442">
        <v>11</v>
      </c>
      <c r="AC27" s="439">
        <v>0.3965392934390771</v>
      </c>
      <c r="AD27" s="442">
        <v>22</v>
      </c>
      <c r="AE27" s="439">
        <v>0.39111111111111113</v>
      </c>
      <c r="AF27" s="442">
        <v>14</v>
      </c>
      <c r="AG27" s="443">
        <v>0.5370157268891446</v>
      </c>
    </row>
    <row r="28" spans="1:33" s="168" customFormat="1" ht="18.75" customHeight="1">
      <c r="A28" s="625" t="s">
        <v>80</v>
      </c>
      <c r="B28" s="626"/>
      <c r="C28" s="627"/>
      <c r="D28" s="251">
        <v>83</v>
      </c>
      <c r="E28" s="439">
        <v>0.06288307536119887</v>
      </c>
      <c r="F28" s="440">
        <v>59</v>
      </c>
      <c r="G28" s="441">
        <v>0.09215294264650756</v>
      </c>
      <c r="H28" s="442">
        <v>3</v>
      </c>
      <c r="I28" s="439">
        <v>0.12043356081894821</v>
      </c>
      <c r="J28" s="251">
        <v>3</v>
      </c>
      <c r="K28" s="439">
        <v>0.08715862870424172</v>
      </c>
      <c r="L28" s="442">
        <v>3</v>
      </c>
      <c r="M28" s="439">
        <v>0.1859888406695598</v>
      </c>
      <c r="N28" s="442">
        <v>1</v>
      </c>
      <c r="O28" s="439">
        <v>0.05</v>
      </c>
      <c r="P28" s="442">
        <v>9</v>
      </c>
      <c r="Q28" s="439">
        <v>0.09153783563873068</v>
      </c>
      <c r="R28" s="442">
        <v>2</v>
      </c>
      <c r="S28" s="439">
        <v>0.02113718030014796</v>
      </c>
      <c r="T28" s="442">
        <v>6</v>
      </c>
      <c r="U28" s="439">
        <v>0.06487187804086929</v>
      </c>
      <c r="V28" s="442">
        <v>5</v>
      </c>
      <c r="W28" s="439">
        <v>0.11809163911195088</v>
      </c>
      <c r="X28" s="442">
        <v>5</v>
      </c>
      <c r="Y28" s="439">
        <v>0.12939958592132506</v>
      </c>
      <c r="Z28" s="457">
        <v>9</v>
      </c>
      <c r="AA28" s="439">
        <v>0.13175230566534915</v>
      </c>
      <c r="AB28" s="442">
        <v>4</v>
      </c>
      <c r="AC28" s="439">
        <v>0.14419610670511895</v>
      </c>
      <c r="AD28" s="442">
        <v>6</v>
      </c>
      <c r="AE28" s="439">
        <v>0.10666666666666667</v>
      </c>
      <c r="AF28" s="442">
        <v>3</v>
      </c>
      <c r="AG28" s="443">
        <v>0.11507479861910241</v>
      </c>
    </row>
    <row r="29" spans="1:33" s="168" customFormat="1" ht="18.75" customHeight="1">
      <c r="A29" s="625" t="s">
        <v>81</v>
      </c>
      <c r="B29" s="626"/>
      <c r="C29" s="627"/>
      <c r="D29" s="449">
        <v>924</v>
      </c>
      <c r="E29" s="343"/>
      <c r="F29" s="450">
        <v>48</v>
      </c>
      <c r="G29" s="451"/>
      <c r="H29" s="343" t="s">
        <v>413</v>
      </c>
      <c r="I29" s="343"/>
      <c r="J29" s="452">
        <v>0</v>
      </c>
      <c r="K29" s="343"/>
      <c r="L29" s="343" t="s">
        <v>413</v>
      </c>
      <c r="M29" s="343"/>
      <c r="N29" s="435">
        <v>1</v>
      </c>
      <c r="O29" s="343"/>
      <c r="P29" s="435">
        <v>5</v>
      </c>
      <c r="Q29" s="343"/>
      <c r="R29" s="435">
        <v>13</v>
      </c>
      <c r="S29" s="343">
        <v>0</v>
      </c>
      <c r="T29" s="435">
        <v>18</v>
      </c>
      <c r="U29" s="343">
        <v>0</v>
      </c>
      <c r="V29" s="343" t="s">
        <v>413</v>
      </c>
      <c r="W29" s="343">
        <v>0</v>
      </c>
      <c r="X29" s="435">
        <v>3</v>
      </c>
      <c r="Y29" s="343">
        <v>0</v>
      </c>
      <c r="Z29" s="343" t="s">
        <v>413</v>
      </c>
      <c r="AA29" s="343">
        <v>0</v>
      </c>
      <c r="AB29" s="435">
        <v>6</v>
      </c>
      <c r="AC29" s="343">
        <v>0</v>
      </c>
      <c r="AD29" s="343" t="s">
        <v>413</v>
      </c>
      <c r="AE29" s="343">
        <v>0</v>
      </c>
      <c r="AF29" s="435">
        <v>2</v>
      </c>
      <c r="AG29" s="458">
        <v>0</v>
      </c>
    </row>
    <row r="30" spans="1:33" s="168" customFormat="1" ht="18.75" customHeight="1">
      <c r="A30" s="625" t="s">
        <v>82</v>
      </c>
      <c r="B30" s="626"/>
      <c r="C30" s="627"/>
      <c r="D30" s="251">
        <v>17811</v>
      </c>
      <c r="E30" s="439">
        <v>13.494101870582085</v>
      </c>
      <c r="F30" s="440">
        <v>7237</v>
      </c>
      <c r="G30" s="441">
        <v>11.303573659877546</v>
      </c>
      <c r="H30" s="442">
        <v>184</v>
      </c>
      <c r="I30" s="439">
        <v>7.3865917302</v>
      </c>
      <c r="J30" s="251">
        <v>396</v>
      </c>
      <c r="K30" s="439">
        <v>11.504938988959907</v>
      </c>
      <c r="L30" s="442">
        <v>116</v>
      </c>
      <c r="M30" s="439">
        <v>7.1915685059</v>
      </c>
      <c r="N30" s="442">
        <v>161</v>
      </c>
      <c r="O30" s="439">
        <v>8.05</v>
      </c>
      <c r="P30" s="442">
        <v>1051</v>
      </c>
      <c r="Q30" s="439">
        <v>10.6895850285</v>
      </c>
      <c r="R30" s="442">
        <v>1082</v>
      </c>
      <c r="S30" s="439">
        <v>11.4352145424</v>
      </c>
      <c r="T30" s="442">
        <v>1231</v>
      </c>
      <c r="U30" s="439">
        <v>13.3095469781</v>
      </c>
      <c r="V30" s="442">
        <v>435</v>
      </c>
      <c r="W30" s="439">
        <v>10.2739726027</v>
      </c>
      <c r="X30" s="442">
        <v>378</v>
      </c>
      <c r="Y30" s="439">
        <v>9.7826086957</v>
      </c>
      <c r="Z30" s="442">
        <v>882</v>
      </c>
      <c r="AA30" s="439">
        <v>12.9117259552</v>
      </c>
      <c r="AB30" s="442">
        <v>335</v>
      </c>
      <c r="AC30" s="439">
        <v>12.0764239366</v>
      </c>
      <c r="AD30" s="442">
        <v>740</v>
      </c>
      <c r="AE30" s="439">
        <v>13.1555555556</v>
      </c>
      <c r="AF30" s="442">
        <v>246</v>
      </c>
      <c r="AG30" s="459">
        <v>9.4361334868</v>
      </c>
    </row>
    <row r="31" spans="1:33" s="168" customFormat="1" ht="18.75" customHeight="1">
      <c r="A31" s="625" t="s">
        <v>83</v>
      </c>
      <c r="B31" s="626"/>
      <c r="C31" s="627"/>
      <c r="D31" s="251">
        <v>77524</v>
      </c>
      <c r="E31" s="439">
        <v>58.73430764218772</v>
      </c>
      <c r="F31" s="440">
        <v>34473</v>
      </c>
      <c r="G31" s="441">
        <v>53.84387104835687</v>
      </c>
      <c r="H31" s="442">
        <v>1139</v>
      </c>
      <c r="I31" s="439">
        <v>45.7246085909</v>
      </c>
      <c r="J31" s="251">
        <v>1786</v>
      </c>
      <c r="K31" s="439">
        <v>51.88843695525857</v>
      </c>
      <c r="L31" s="442">
        <v>713</v>
      </c>
      <c r="M31" s="439">
        <v>44.2033477991</v>
      </c>
      <c r="N31" s="442">
        <v>899</v>
      </c>
      <c r="O31" s="439">
        <v>44.95</v>
      </c>
      <c r="P31" s="442">
        <v>5226</v>
      </c>
      <c r="Q31" s="439">
        <v>53.1529698942</v>
      </c>
      <c r="R31" s="442">
        <v>5378</v>
      </c>
      <c r="S31" s="439">
        <v>56.8378778271</v>
      </c>
      <c r="T31" s="442">
        <v>5525</v>
      </c>
      <c r="U31" s="439">
        <v>59.736187696</v>
      </c>
      <c r="V31" s="442">
        <v>2188</v>
      </c>
      <c r="W31" s="439">
        <v>51.6769012754</v>
      </c>
      <c r="X31" s="442">
        <v>2051</v>
      </c>
      <c r="Y31" s="439">
        <v>53.0797101449</v>
      </c>
      <c r="Z31" s="442">
        <v>3614</v>
      </c>
      <c r="AA31" s="439">
        <v>52.9058702972</v>
      </c>
      <c r="AB31" s="442">
        <v>1518</v>
      </c>
      <c r="AC31" s="439">
        <v>54.7224224946</v>
      </c>
      <c r="AD31" s="442">
        <v>3114</v>
      </c>
      <c r="AE31" s="439">
        <v>55.36</v>
      </c>
      <c r="AF31" s="442">
        <v>1322</v>
      </c>
      <c r="AG31" s="443">
        <v>50.7096279248</v>
      </c>
    </row>
    <row r="32" spans="1:33" s="168" customFormat="1" ht="18.75" customHeight="1">
      <c r="A32" s="625" t="s">
        <v>84</v>
      </c>
      <c r="B32" s="626"/>
      <c r="C32" s="627"/>
      <c r="D32" s="251">
        <v>36656</v>
      </c>
      <c r="E32" s="439">
        <v>27.77159048723019</v>
      </c>
      <c r="F32" s="440">
        <v>22314</v>
      </c>
      <c r="G32" s="441">
        <v>34.85255529176559</v>
      </c>
      <c r="H32" s="442">
        <v>1168</v>
      </c>
      <c r="I32" s="439">
        <v>46.8887996788</v>
      </c>
      <c r="J32" s="251">
        <v>1260</v>
      </c>
      <c r="K32" s="439">
        <v>36.60662405578152</v>
      </c>
      <c r="L32" s="442">
        <v>784</v>
      </c>
      <c r="M32" s="439">
        <v>48.605083695</v>
      </c>
      <c r="N32" s="442">
        <v>940</v>
      </c>
      <c r="O32" s="439">
        <v>47</v>
      </c>
      <c r="P32" s="442">
        <v>3555</v>
      </c>
      <c r="Q32" s="439">
        <v>36.1574450773</v>
      </c>
      <c r="R32" s="442">
        <v>3002</v>
      </c>
      <c r="S32" s="439">
        <v>31.7269076305</v>
      </c>
      <c r="T32" s="442">
        <v>2493</v>
      </c>
      <c r="U32" s="439">
        <v>26.954265326</v>
      </c>
      <c r="V32" s="442">
        <v>1611</v>
      </c>
      <c r="W32" s="439">
        <v>38.0491261219</v>
      </c>
      <c r="X32" s="442">
        <v>1435</v>
      </c>
      <c r="Y32" s="439">
        <v>37.1376811594</v>
      </c>
      <c r="Z32" s="442">
        <v>2335</v>
      </c>
      <c r="AA32" s="439">
        <v>34.1824037476</v>
      </c>
      <c r="AB32" s="442">
        <v>921</v>
      </c>
      <c r="AC32" s="439">
        <v>33.2011535689</v>
      </c>
      <c r="AD32" s="442">
        <v>1771</v>
      </c>
      <c r="AE32" s="439">
        <v>31.4844444444</v>
      </c>
      <c r="AF32" s="442">
        <v>1039</v>
      </c>
      <c r="AG32" s="443">
        <v>39.8542385884</v>
      </c>
    </row>
    <row r="33" spans="1:33" s="168" customFormat="1" ht="18.75" customHeight="1">
      <c r="A33" s="625" t="s">
        <v>85</v>
      </c>
      <c r="B33" s="626"/>
      <c r="C33" s="627"/>
      <c r="D33" s="453">
        <f>D32/D30*100</f>
        <v>205.80540115658863</v>
      </c>
      <c r="E33" s="439"/>
      <c r="F33" s="453">
        <f aca="true" t="shared" si="0" ref="F33:AF33">F32/F30*100</f>
        <v>308.3321818433052</v>
      </c>
      <c r="G33" s="439"/>
      <c r="H33" s="454">
        <f t="shared" si="0"/>
        <v>634.7826086956521</v>
      </c>
      <c r="I33" s="439"/>
      <c r="J33" s="453">
        <f t="shared" si="0"/>
        <v>318.1818181818182</v>
      </c>
      <c r="K33" s="439"/>
      <c r="L33" s="454">
        <f t="shared" si="0"/>
        <v>675.8620689655172</v>
      </c>
      <c r="M33" s="439"/>
      <c r="N33" s="454">
        <f t="shared" si="0"/>
        <v>583.8509316770186</v>
      </c>
      <c r="O33" s="439"/>
      <c r="P33" s="454">
        <f t="shared" si="0"/>
        <v>338.24928639391055</v>
      </c>
      <c r="Q33" s="439"/>
      <c r="R33" s="454">
        <f t="shared" si="0"/>
        <v>277.449168207024</v>
      </c>
      <c r="S33" s="439"/>
      <c r="T33" s="454">
        <f t="shared" si="0"/>
        <v>202.5182778229082</v>
      </c>
      <c r="U33" s="439"/>
      <c r="V33" s="454">
        <f t="shared" si="0"/>
        <v>370.3448275862069</v>
      </c>
      <c r="W33" s="439"/>
      <c r="X33" s="454">
        <f t="shared" si="0"/>
        <v>379.6296296296296</v>
      </c>
      <c r="Y33" s="439"/>
      <c r="Z33" s="454">
        <f t="shared" si="0"/>
        <v>264.7392290249433</v>
      </c>
      <c r="AA33" s="439"/>
      <c r="AB33" s="454">
        <f t="shared" si="0"/>
        <v>274.92537313432837</v>
      </c>
      <c r="AC33" s="439"/>
      <c r="AD33" s="454">
        <f t="shared" si="0"/>
        <v>239.32432432432432</v>
      </c>
      <c r="AE33" s="439"/>
      <c r="AF33" s="454">
        <f t="shared" si="0"/>
        <v>422.3577235772358</v>
      </c>
      <c r="AG33" s="443"/>
    </row>
    <row r="34" spans="1:33" s="168" customFormat="1" ht="18.75" customHeight="1">
      <c r="A34" s="625" t="s">
        <v>86</v>
      </c>
      <c r="B34" s="626"/>
      <c r="C34" s="627"/>
      <c r="D34" s="261">
        <f>(D30+D32)/D31*100</f>
        <v>70.25824260874052</v>
      </c>
      <c r="E34" s="343"/>
      <c r="F34" s="261">
        <f aca="true" t="shared" si="1" ref="F34:AF34">(F30+F32)/F31*100</f>
        <v>85.72215937110202</v>
      </c>
      <c r="G34" s="343"/>
      <c r="H34" s="446">
        <f t="shared" si="1"/>
        <v>118.70061457418788</v>
      </c>
      <c r="I34" s="343"/>
      <c r="J34" s="261">
        <f t="shared" si="1"/>
        <v>92.72116461366181</v>
      </c>
      <c r="K34" s="343"/>
      <c r="L34" s="446">
        <f t="shared" si="1"/>
        <v>126.22720897615709</v>
      </c>
      <c r="M34" s="343"/>
      <c r="N34" s="446">
        <f t="shared" si="1"/>
        <v>122.4694104560623</v>
      </c>
      <c r="O34" s="343"/>
      <c r="P34" s="446">
        <f t="shared" si="1"/>
        <v>88.13624186758516</v>
      </c>
      <c r="Q34" s="343"/>
      <c r="R34" s="446">
        <f t="shared" si="1"/>
        <v>75.93901078467832</v>
      </c>
      <c r="S34" s="343"/>
      <c r="T34" s="446">
        <f t="shared" si="1"/>
        <v>67.4027149321267</v>
      </c>
      <c r="U34" s="343"/>
      <c r="V34" s="446">
        <f t="shared" si="1"/>
        <v>93.51005484460696</v>
      </c>
      <c r="W34" s="343"/>
      <c r="X34" s="446">
        <f t="shared" si="1"/>
        <v>88.39590443686008</v>
      </c>
      <c r="Y34" s="343"/>
      <c r="Z34" s="446">
        <f t="shared" si="1"/>
        <v>89.01494189263973</v>
      </c>
      <c r="AA34" s="343"/>
      <c r="AB34" s="446">
        <f t="shared" si="1"/>
        <v>82.74044795783925</v>
      </c>
      <c r="AC34" s="343"/>
      <c r="AD34" s="446">
        <f t="shared" si="1"/>
        <v>80.63583815028902</v>
      </c>
      <c r="AE34" s="343"/>
      <c r="AF34" s="446">
        <f t="shared" si="1"/>
        <v>97.20121028744326</v>
      </c>
      <c r="AG34" s="458"/>
    </row>
    <row r="35" spans="1:33" s="168" customFormat="1" ht="18.75" customHeight="1">
      <c r="A35" s="625" t="s">
        <v>468</v>
      </c>
      <c r="B35" s="626"/>
      <c r="C35" s="627"/>
      <c r="D35" s="455"/>
      <c r="E35" s="439"/>
      <c r="F35" s="456"/>
      <c r="G35" s="439"/>
      <c r="H35" s="456"/>
      <c r="I35" s="439"/>
      <c r="J35" s="455"/>
      <c r="K35" s="439"/>
      <c r="L35" s="456"/>
      <c r="M35" s="439"/>
      <c r="N35" s="456"/>
      <c r="O35" s="439"/>
      <c r="P35" s="456"/>
      <c r="Q35" s="439"/>
      <c r="R35" s="456"/>
      <c r="S35" s="439"/>
      <c r="T35" s="456"/>
      <c r="U35" s="439"/>
      <c r="V35" s="456"/>
      <c r="W35" s="439"/>
      <c r="X35" s="456"/>
      <c r="Y35" s="439"/>
      <c r="Z35" s="456"/>
      <c r="AA35" s="439"/>
      <c r="AB35" s="456"/>
      <c r="AC35" s="439"/>
      <c r="AD35" s="456"/>
      <c r="AE35" s="439"/>
      <c r="AF35" s="456"/>
      <c r="AG35" s="443"/>
    </row>
    <row r="36" spans="1:33" s="168" customFormat="1" ht="18.75" customHeight="1">
      <c r="A36" s="625" t="s">
        <v>87</v>
      </c>
      <c r="B36" s="626"/>
      <c r="C36" s="627"/>
      <c r="D36" s="440">
        <v>17969</v>
      </c>
      <c r="E36" s="439">
        <v>13.61380700199256</v>
      </c>
      <c r="F36" s="440">
        <v>9949</v>
      </c>
      <c r="G36" s="441">
        <v>15.539485193052606</v>
      </c>
      <c r="H36" s="442">
        <v>437</v>
      </c>
      <c r="I36" s="439">
        <v>17.5431553592935</v>
      </c>
      <c r="J36" s="440">
        <v>500</v>
      </c>
      <c r="K36" s="439">
        <v>14.52643811737362</v>
      </c>
      <c r="L36" s="442">
        <v>281</v>
      </c>
      <c r="M36" s="439">
        <v>17.420954742715438</v>
      </c>
      <c r="N36" s="442">
        <v>354</v>
      </c>
      <c r="O36" s="439">
        <v>17.7</v>
      </c>
      <c r="P36" s="442">
        <v>1673</v>
      </c>
      <c r="Q36" s="439">
        <v>17.01586655817738</v>
      </c>
      <c r="R36" s="442">
        <v>1558</v>
      </c>
      <c r="S36" s="439">
        <v>16.46586345381526</v>
      </c>
      <c r="T36" s="442">
        <v>1150</v>
      </c>
      <c r="U36" s="439">
        <v>12.433776624499947</v>
      </c>
      <c r="V36" s="442">
        <v>681</v>
      </c>
      <c r="W36" s="439">
        <v>16.08408124704771</v>
      </c>
      <c r="X36" s="442">
        <v>684</v>
      </c>
      <c r="Y36" s="439">
        <v>17.70186335403727</v>
      </c>
      <c r="Z36" s="442">
        <v>995</v>
      </c>
      <c r="AA36" s="439">
        <v>14.565949348558044</v>
      </c>
      <c r="AB36" s="442">
        <v>398</v>
      </c>
      <c r="AC36" s="439">
        <v>14.347512617159337</v>
      </c>
      <c r="AD36" s="442">
        <v>805</v>
      </c>
      <c r="AE36" s="439">
        <v>14.311111111111112</v>
      </c>
      <c r="AF36" s="442">
        <v>433</v>
      </c>
      <c r="AG36" s="443">
        <v>16.609129267357115</v>
      </c>
    </row>
    <row r="37" spans="1:33" s="168" customFormat="1" ht="18.75" customHeight="1">
      <c r="A37" s="628" t="s">
        <v>88</v>
      </c>
      <c r="B37" s="629"/>
      <c r="C37" s="630"/>
      <c r="D37" s="460">
        <v>18687</v>
      </c>
      <c r="E37" s="448">
        <v>14.15778348523763</v>
      </c>
      <c r="F37" s="460">
        <v>12365</v>
      </c>
      <c r="G37" s="461">
        <v>19.313070098712984</v>
      </c>
      <c r="H37" s="447">
        <v>731</v>
      </c>
      <c r="I37" s="448">
        <v>29.34564431955038</v>
      </c>
      <c r="J37" s="460">
        <v>760</v>
      </c>
      <c r="K37" s="448">
        <v>22.0801859384079</v>
      </c>
      <c r="L37" s="447">
        <v>503</v>
      </c>
      <c r="M37" s="448">
        <v>31.184128952262864</v>
      </c>
      <c r="N37" s="447">
        <v>586</v>
      </c>
      <c r="O37" s="448">
        <v>29.3</v>
      </c>
      <c r="P37" s="447">
        <v>1882</v>
      </c>
      <c r="Q37" s="448">
        <v>19.141578519121236</v>
      </c>
      <c r="R37" s="447">
        <v>1444</v>
      </c>
      <c r="S37" s="448">
        <v>15.261044176706827</v>
      </c>
      <c r="T37" s="447">
        <v>1343</v>
      </c>
      <c r="U37" s="448">
        <v>14.520488701481241</v>
      </c>
      <c r="V37" s="447">
        <v>930</v>
      </c>
      <c r="W37" s="448">
        <v>21.965044874822862</v>
      </c>
      <c r="X37" s="447">
        <v>751</v>
      </c>
      <c r="Y37" s="448">
        <v>19.435817805383024</v>
      </c>
      <c r="Z37" s="447">
        <v>1340</v>
      </c>
      <c r="AA37" s="448">
        <v>19.616454399063095</v>
      </c>
      <c r="AB37" s="447">
        <v>523</v>
      </c>
      <c r="AC37" s="448">
        <v>18.853640951694306</v>
      </c>
      <c r="AD37" s="447">
        <v>966</v>
      </c>
      <c r="AE37" s="448">
        <v>17.173333333333332</v>
      </c>
      <c r="AF37" s="447">
        <v>606</v>
      </c>
      <c r="AG37" s="462">
        <v>23.24510932105869</v>
      </c>
    </row>
    <row r="38" spans="1:2" s="21" customFormat="1" ht="11.25">
      <c r="A38" s="21" t="s">
        <v>269</v>
      </c>
      <c r="B38" s="127" t="s">
        <v>267</v>
      </c>
    </row>
    <row r="39" s="21" customFormat="1" ht="11.25">
      <c r="B39" s="128" t="s">
        <v>105</v>
      </c>
    </row>
    <row r="40" s="21" customFormat="1" ht="11.25">
      <c r="B40" s="128" t="s">
        <v>91</v>
      </c>
    </row>
    <row r="41" s="21" customFormat="1" ht="11.25">
      <c r="B41" s="128" t="s">
        <v>106</v>
      </c>
    </row>
    <row r="42" s="21" customFormat="1" ht="11.25">
      <c r="B42" s="128" t="s">
        <v>92</v>
      </c>
    </row>
    <row r="43" s="21" customFormat="1" ht="11.25">
      <c r="B43" s="128" t="s">
        <v>268</v>
      </c>
    </row>
  </sheetData>
  <sheetProtection/>
  <mergeCells count="78">
    <mergeCell ref="AF4:AG4"/>
    <mergeCell ref="AD4:AE4"/>
    <mergeCell ref="AB4:AC4"/>
    <mergeCell ref="Z4:AA4"/>
    <mergeCell ref="X4:Y4"/>
    <mergeCell ref="V4:W4"/>
    <mergeCell ref="AB5:AB6"/>
    <mergeCell ref="AC5:AC6"/>
    <mergeCell ref="AD5:AD6"/>
    <mergeCell ref="AE5:AE6"/>
    <mergeCell ref="AF5:AF6"/>
    <mergeCell ref="AG5:AG6"/>
    <mergeCell ref="V5:V6"/>
    <mergeCell ref="W5:W6"/>
    <mergeCell ref="X5:X6"/>
    <mergeCell ref="Y5:Y6"/>
    <mergeCell ref="Z5:Z6"/>
    <mergeCell ref="AA5:AA6"/>
    <mergeCell ref="R5:R6"/>
    <mergeCell ref="S5:S6"/>
    <mergeCell ref="T5:T6"/>
    <mergeCell ref="U5:U6"/>
    <mergeCell ref="T4:U4"/>
    <mergeCell ref="R4:S4"/>
    <mergeCell ref="A28:C28"/>
    <mergeCell ref="A34:C34"/>
    <mergeCell ref="A36:C36"/>
    <mergeCell ref="A37:C37"/>
    <mergeCell ref="A29:C29"/>
    <mergeCell ref="A30:C30"/>
    <mergeCell ref="A31:C31"/>
    <mergeCell ref="A32:C32"/>
    <mergeCell ref="A33:C33"/>
    <mergeCell ref="A35:C35"/>
    <mergeCell ref="A23:C23"/>
    <mergeCell ref="A24:C24"/>
    <mergeCell ref="A25:C25"/>
    <mergeCell ref="A26:C26"/>
    <mergeCell ref="A27:C27"/>
    <mergeCell ref="A18:C18"/>
    <mergeCell ref="A19:C19"/>
    <mergeCell ref="A20:C20"/>
    <mergeCell ref="A21:C21"/>
    <mergeCell ref="A22:C22"/>
    <mergeCell ref="A16:C16"/>
    <mergeCell ref="A17:C17"/>
    <mergeCell ref="A8:C8"/>
    <mergeCell ref="A9:C9"/>
    <mergeCell ref="A10:C10"/>
    <mergeCell ref="A11:C11"/>
    <mergeCell ref="A12:C12"/>
    <mergeCell ref="A13:C13"/>
    <mergeCell ref="B4:B6"/>
    <mergeCell ref="A4:A6"/>
    <mergeCell ref="D4:E4"/>
    <mergeCell ref="F4:G4"/>
    <mergeCell ref="A14:C14"/>
    <mergeCell ref="A15:C15"/>
    <mergeCell ref="P5:P6"/>
    <mergeCell ref="A7:C7"/>
    <mergeCell ref="M5:M6"/>
    <mergeCell ref="N5:N6"/>
    <mergeCell ref="O5:O6"/>
    <mergeCell ref="H5:H6"/>
    <mergeCell ref="D5:D6"/>
    <mergeCell ref="E5:E6"/>
    <mergeCell ref="F5:F6"/>
    <mergeCell ref="G5:G6"/>
    <mergeCell ref="I5:I6"/>
    <mergeCell ref="P4:Q4"/>
    <mergeCell ref="N4:O4"/>
    <mergeCell ref="L4:M4"/>
    <mergeCell ref="J4:K4"/>
    <mergeCell ref="H4:I4"/>
    <mergeCell ref="Q5:Q6"/>
    <mergeCell ref="J5:J6"/>
    <mergeCell ref="K5:K6"/>
    <mergeCell ref="L5:L6"/>
  </mergeCells>
  <printOptions horizontalCentered="1"/>
  <pageMargins left="0.5905511811023623" right="0.5905511811023623" top="0.5905511811023623" bottom="0.5905511811023623" header="0.31496062992125984" footer="0.31496062992125984"/>
  <pageSetup fitToWidth="2" horizontalDpi="600" verticalDpi="600" orientation="portrait" paperSize="9" scale="90" r:id="rId1"/>
  <colBreaks count="1" manualBreakCount="1">
    <brk id="17" max="65535" man="1"/>
  </colBreaks>
</worksheet>
</file>

<file path=xl/worksheets/sheet7.xml><?xml version="1.0" encoding="utf-8"?>
<worksheet xmlns="http://schemas.openxmlformats.org/spreadsheetml/2006/main" xmlns:r="http://schemas.openxmlformats.org/officeDocument/2006/relationships">
  <dimension ref="A1:AA28"/>
  <sheetViews>
    <sheetView zoomScaleSheetLayoutView="100" zoomScalePageLayoutView="0" workbookViewId="0" topLeftCell="A1">
      <selection activeCell="T6" sqref="T6"/>
    </sheetView>
  </sheetViews>
  <sheetFormatPr defaultColWidth="9.140625" defaultRowHeight="15"/>
  <cols>
    <col min="1" max="1" width="5.421875" style="1" customWidth="1"/>
    <col min="2" max="2" width="1.57421875" style="1" customWidth="1"/>
    <col min="3" max="3" width="5.421875" style="1" customWidth="1"/>
    <col min="4" max="4" width="8.57421875" style="159" customWidth="1"/>
    <col min="5" max="18" width="8.57421875" style="1" customWidth="1"/>
    <col min="19" max="19" width="8.57421875" style="167" customWidth="1"/>
    <col min="20" max="24" width="8.57421875" style="1" customWidth="1"/>
    <col min="25" max="16384" width="9.00390625" style="1" customWidth="1"/>
  </cols>
  <sheetData>
    <row r="1" ht="13.5">
      <c r="A1" s="12" t="s">
        <v>398</v>
      </c>
    </row>
    <row r="3" spans="4:24" s="21" customFormat="1" ht="15" customHeight="1">
      <c r="D3" s="160"/>
      <c r="S3" s="168"/>
      <c r="X3" s="75" t="s">
        <v>26</v>
      </c>
    </row>
    <row r="4" spans="1:24" s="21" customFormat="1" ht="26.25" customHeight="1">
      <c r="A4" s="638" t="s">
        <v>346</v>
      </c>
      <c r="B4" s="636"/>
      <c r="C4" s="640" t="s">
        <v>28</v>
      </c>
      <c r="D4" s="642" t="s">
        <v>107</v>
      </c>
      <c r="E4" s="634"/>
      <c r="F4" s="634"/>
      <c r="G4" s="634"/>
      <c r="H4" s="635"/>
      <c r="I4" s="642" t="s">
        <v>50</v>
      </c>
      <c r="J4" s="634"/>
      <c r="K4" s="634"/>
      <c r="L4" s="634"/>
      <c r="M4" s="635"/>
      <c r="N4" s="642" t="s">
        <v>51</v>
      </c>
      <c r="O4" s="634"/>
      <c r="P4" s="634"/>
      <c r="Q4" s="634"/>
      <c r="R4" s="635"/>
      <c r="S4" s="642" t="s">
        <v>112</v>
      </c>
      <c r="T4" s="634"/>
      <c r="U4" s="643"/>
      <c r="V4" s="633" t="s">
        <v>31</v>
      </c>
      <c r="W4" s="634"/>
      <c r="X4" s="635"/>
    </row>
    <row r="5" spans="1:24" s="21" customFormat="1" ht="26.25" customHeight="1">
      <c r="A5" s="639"/>
      <c r="B5" s="637"/>
      <c r="C5" s="641"/>
      <c r="D5" s="161" t="s">
        <v>48</v>
      </c>
      <c r="E5" s="59" t="s">
        <v>108</v>
      </c>
      <c r="F5" s="59" t="s">
        <v>109</v>
      </c>
      <c r="G5" s="59" t="s">
        <v>110</v>
      </c>
      <c r="H5" s="59" t="s">
        <v>111</v>
      </c>
      <c r="I5" s="59" t="s">
        <v>48</v>
      </c>
      <c r="J5" s="59" t="s">
        <v>108</v>
      </c>
      <c r="K5" s="59" t="s">
        <v>109</v>
      </c>
      <c r="L5" s="59" t="s">
        <v>110</v>
      </c>
      <c r="M5" s="59" t="s">
        <v>111</v>
      </c>
      <c r="N5" s="59" t="s">
        <v>48</v>
      </c>
      <c r="O5" s="59" t="s">
        <v>108</v>
      </c>
      <c r="P5" s="59" t="s">
        <v>109</v>
      </c>
      <c r="Q5" s="59" t="s">
        <v>110</v>
      </c>
      <c r="R5" s="59" t="s">
        <v>111</v>
      </c>
      <c r="S5" s="169" t="s">
        <v>48</v>
      </c>
      <c r="T5" s="59" t="s">
        <v>1</v>
      </c>
      <c r="U5" s="100" t="s">
        <v>2</v>
      </c>
      <c r="V5" s="129" t="s">
        <v>48</v>
      </c>
      <c r="W5" s="59" t="s">
        <v>1</v>
      </c>
      <c r="X5" s="59" t="s">
        <v>2</v>
      </c>
    </row>
    <row r="6" spans="1:26" s="21" customFormat="1" ht="18.75" customHeight="1">
      <c r="A6" s="653" t="s">
        <v>113</v>
      </c>
      <c r="B6" s="654"/>
      <c r="C6" s="640"/>
      <c r="D6" s="162">
        <v>109791</v>
      </c>
      <c r="E6" s="157">
        <v>26231</v>
      </c>
      <c r="F6" s="157">
        <v>70611</v>
      </c>
      <c r="G6" s="157">
        <v>10400</v>
      </c>
      <c r="H6" s="157">
        <v>2549</v>
      </c>
      <c r="I6" s="157">
        <v>52895</v>
      </c>
      <c r="J6" s="157">
        <v>15050</v>
      </c>
      <c r="K6" s="157">
        <v>35402</v>
      </c>
      <c r="L6" s="157">
        <v>1563</v>
      </c>
      <c r="M6" s="157">
        <v>880</v>
      </c>
      <c r="N6" s="157">
        <v>56896</v>
      </c>
      <c r="O6" s="157">
        <v>11181</v>
      </c>
      <c r="P6" s="157">
        <v>35209</v>
      </c>
      <c r="Q6" s="157">
        <v>8837</v>
      </c>
      <c r="R6" s="157">
        <v>1669</v>
      </c>
      <c r="S6" s="170">
        <v>167</v>
      </c>
      <c r="T6" s="157">
        <v>86</v>
      </c>
      <c r="U6" s="157">
        <v>81</v>
      </c>
      <c r="V6" s="157">
        <v>109958</v>
      </c>
      <c r="W6" s="157">
        <v>52981</v>
      </c>
      <c r="X6" s="158">
        <v>56977</v>
      </c>
      <c r="Z6" s="156"/>
    </row>
    <row r="7" spans="1:26" s="21" customFormat="1" ht="18.75" customHeight="1">
      <c r="A7" s="647" t="s">
        <v>114</v>
      </c>
      <c r="B7" s="648"/>
      <c r="C7" s="649"/>
      <c r="D7" s="163">
        <v>113212</v>
      </c>
      <c r="E7" s="130">
        <v>27363</v>
      </c>
      <c r="F7" s="130">
        <v>71652</v>
      </c>
      <c r="G7" s="130">
        <v>10948</v>
      </c>
      <c r="H7" s="130">
        <v>3249</v>
      </c>
      <c r="I7" s="130">
        <v>54614</v>
      </c>
      <c r="J7" s="130">
        <v>15818</v>
      </c>
      <c r="K7" s="130">
        <v>35959</v>
      </c>
      <c r="L7" s="130">
        <v>1675</v>
      </c>
      <c r="M7" s="130">
        <v>1162</v>
      </c>
      <c r="N7" s="130">
        <v>58598</v>
      </c>
      <c r="O7" s="130">
        <v>11545</v>
      </c>
      <c r="P7" s="130">
        <v>35693</v>
      </c>
      <c r="Q7" s="130">
        <v>9273</v>
      </c>
      <c r="R7" s="130">
        <v>2087</v>
      </c>
      <c r="S7" s="171">
        <v>693</v>
      </c>
      <c r="T7" s="130">
        <v>414</v>
      </c>
      <c r="U7" s="130">
        <v>279</v>
      </c>
      <c r="V7" s="130">
        <v>113905</v>
      </c>
      <c r="W7" s="130">
        <v>55028</v>
      </c>
      <c r="X7" s="140">
        <v>58877</v>
      </c>
      <c r="Z7" s="156"/>
    </row>
    <row r="8" spans="1:26" s="21" customFormat="1" ht="18.75" customHeight="1">
      <c r="A8" s="647" t="s">
        <v>130</v>
      </c>
      <c r="B8" s="648"/>
      <c r="C8" s="649"/>
      <c r="D8" s="163">
        <v>176470</v>
      </c>
      <c r="E8" s="130">
        <v>39273</v>
      </c>
      <c r="F8" s="130">
        <v>111868</v>
      </c>
      <c r="G8" s="130">
        <v>19600</v>
      </c>
      <c r="H8" s="130">
        <v>5729</v>
      </c>
      <c r="I8" s="130">
        <v>84574</v>
      </c>
      <c r="J8" s="130">
        <v>23292</v>
      </c>
      <c r="K8" s="130">
        <v>55989</v>
      </c>
      <c r="L8" s="130">
        <v>3030</v>
      </c>
      <c r="M8" s="130">
        <v>2263</v>
      </c>
      <c r="N8" s="130">
        <v>91896</v>
      </c>
      <c r="O8" s="130">
        <v>15981</v>
      </c>
      <c r="P8" s="130">
        <v>55879</v>
      </c>
      <c r="Q8" s="130">
        <v>16570</v>
      </c>
      <c r="R8" s="130">
        <v>3466</v>
      </c>
      <c r="S8" s="171">
        <v>362</v>
      </c>
      <c r="T8" s="130">
        <v>205</v>
      </c>
      <c r="U8" s="130">
        <v>157</v>
      </c>
      <c r="V8" s="130">
        <v>176832</v>
      </c>
      <c r="W8" s="130">
        <v>84779</v>
      </c>
      <c r="X8" s="140">
        <v>92053</v>
      </c>
      <c r="Z8" s="156"/>
    </row>
    <row r="9" spans="1:26" s="21" customFormat="1" ht="18.75" customHeight="1">
      <c r="A9" s="647" t="s">
        <v>131</v>
      </c>
      <c r="B9" s="648"/>
      <c r="C9" s="649"/>
      <c r="D9" s="163">
        <v>173184</v>
      </c>
      <c r="E9" s="130">
        <v>39225</v>
      </c>
      <c r="F9" s="130">
        <v>108120</v>
      </c>
      <c r="G9" s="130">
        <v>19243</v>
      </c>
      <c r="H9" s="130">
        <v>6596</v>
      </c>
      <c r="I9" s="130">
        <v>83376</v>
      </c>
      <c r="J9" s="130">
        <v>23449</v>
      </c>
      <c r="K9" s="130">
        <v>54197</v>
      </c>
      <c r="L9" s="130">
        <v>3076</v>
      </c>
      <c r="M9" s="130">
        <v>2654</v>
      </c>
      <c r="N9" s="130">
        <v>89808</v>
      </c>
      <c r="O9" s="130">
        <v>15776</v>
      </c>
      <c r="P9" s="130">
        <v>53923</v>
      </c>
      <c r="Q9" s="130">
        <v>16167</v>
      </c>
      <c r="R9" s="130">
        <v>3942</v>
      </c>
      <c r="S9" s="171">
        <v>1112</v>
      </c>
      <c r="T9" s="130">
        <v>346</v>
      </c>
      <c r="U9" s="130">
        <v>766</v>
      </c>
      <c r="V9" s="130">
        <v>174296</v>
      </c>
      <c r="W9" s="130">
        <v>83722</v>
      </c>
      <c r="X9" s="140">
        <v>90574</v>
      </c>
      <c r="Z9" s="156"/>
    </row>
    <row r="10" spans="1:26" s="21" customFormat="1" ht="18.75" customHeight="1">
      <c r="A10" s="644" t="s">
        <v>345</v>
      </c>
      <c r="B10" s="645"/>
      <c r="C10" s="646"/>
      <c r="D10" s="164">
        <v>170511</v>
      </c>
      <c r="E10" s="141">
        <v>40237</v>
      </c>
      <c r="F10" s="141">
        <v>103368</v>
      </c>
      <c r="G10" s="141">
        <v>19485</v>
      </c>
      <c r="H10" s="141">
        <v>7421</v>
      </c>
      <c r="I10" s="141">
        <v>82233</v>
      </c>
      <c r="J10" s="141">
        <v>24392</v>
      </c>
      <c r="K10" s="141">
        <v>51770</v>
      </c>
      <c r="L10" s="141">
        <v>3162</v>
      </c>
      <c r="M10" s="141">
        <v>2909</v>
      </c>
      <c r="N10" s="141">
        <v>88278</v>
      </c>
      <c r="O10" s="141">
        <v>15845</v>
      </c>
      <c r="P10" s="141">
        <v>51598</v>
      </c>
      <c r="Q10" s="141">
        <v>16323</v>
      </c>
      <c r="R10" s="141">
        <v>4512</v>
      </c>
      <c r="S10" s="172">
        <v>456</v>
      </c>
      <c r="T10" s="141">
        <v>218</v>
      </c>
      <c r="U10" s="141">
        <v>238</v>
      </c>
      <c r="V10" s="141">
        <v>170967</v>
      </c>
      <c r="W10" s="141">
        <v>82451</v>
      </c>
      <c r="X10" s="142">
        <v>88516</v>
      </c>
      <c r="Z10" s="156"/>
    </row>
    <row r="11" spans="1:27" s="21" customFormat="1" ht="18.75" customHeight="1">
      <c r="A11" s="650" t="s">
        <v>115</v>
      </c>
      <c r="B11" s="651"/>
      <c r="C11" s="652"/>
      <c r="D11" s="163">
        <v>8863</v>
      </c>
      <c r="E11" s="130">
        <v>8844</v>
      </c>
      <c r="F11" s="130">
        <v>18</v>
      </c>
      <c r="G11" s="130" t="s">
        <v>89</v>
      </c>
      <c r="H11" s="130">
        <v>1</v>
      </c>
      <c r="I11" s="130">
        <v>4568</v>
      </c>
      <c r="J11" s="130">
        <v>4559</v>
      </c>
      <c r="K11" s="130">
        <v>9</v>
      </c>
      <c r="L11" s="130" t="s">
        <v>89</v>
      </c>
      <c r="M11" s="130" t="s">
        <v>89</v>
      </c>
      <c r="N11" s="130">
        <v>4295</v>
      </c>
      <c r="O11" s="130">
        <v>4285</v>
      </c>
      <c r="P11" s="130">
        <v>9</v>
      </c>
      <c r="Q11" s="130" t="s">
        <v>89</v>
      </c>
      <c r="R11" s="130">
        <v>1</v>
      </c>
      <c r="S11" s="171">
        <v>9</v>
      </c>
      <c r="T11" s="130">
        <v>7</v>
      </c>
      <c r="U11" s="130">
        <v>2</v>
      </c>
      <c r="V11" s="130">
        <v>8872</v>
      </c>
      <c r="W11" s="130">
        <v>4575</v>
      </c>
      <c r="X11" s="140">
        <v>4297</v>
      </c>
      <c r="AA11" s="156"/>
    </row>
    <row r="12" spans="1:27" s="21" customFormat="1" ht="18.75" customHeight="1">
      <c r="A12" s="647" t="s">
        <v>116</v>
      </c>
      <c r="B12" s="648"/>
      <c r="C12" s="649"/>
      <c r="D12" s="163">
        <v>7310</v>
      </c>
      <c r="E12" s="130">
        <v>6726</v>
      </c>
      <c r="F12" s="130">
        <v>541</v>
      </c>
      <c r="G12" s="130">
        <v>1</v>
      </c>
      <c r="H12" s="130">
        <v>42</v>
      </c>
      <c r="I12" s="130">
        <v>3777</v>
      </c>
      <c r="J12" s="130">
        <v>3558</v>
      </c>
      <c r="K12" s="130">
        <v>209</v>
      </c>
      <c r="L12" s="130" t="s">
        <v>89</v>
      </c>
      <c r="M12" s="130">
        <v>10</v>
      </c>
      <c r="N12" s="130">
        <v>3533</v>
      </c>
      <c r="O12" s="130">
        <v>3168</v>
      </c>
      <c r="P12" s="130">
        <v>332</v>
      </c>
      <c r="Q12" s="130">
        <v>1</v>
      </c>
      <c r="R12" s="130">
        <v>32</v>
      </c>
      <c r="S12" s="171">
        <v>44</v>
      </c>
      <c r="T12" s="130">
        <v>17</v>
      </c>
      <c r="U12" s="130">
        <v>27</v>
      </c>
      <c r="V12" s="130">
        <v>7354</v>
      </c>
      <c r="W12" s="130">
        <v>3794</v>
      </c>
      <c r="X12" s="140">
        <v>3560</v>
      </c>
      <c r="AA12" s="156"/>
    </row>
    <row r="13" spans="1:27" s="21" customFormat="1" ht="18.75" customHeight="1">
      <c r="A13" s="647" t="s">
        <v>117</v>
      </c>
      <c r="B13" s="648"/>
      <c r="C13" s="649"/>
      <c r="D13" s="163">
        <v>8683</v>
      </c>
      <c r="E13" s="130">
        <v>5583</v>
      </c>
      <c r="F13" s="130">
        <v>2944</v>
      </c>
      <c r="G13" s="130">
        <v>5</v>
      </c>
      <c r="H13" s="130">
        <v>151</v>
      </c>
      <c r="I13" s="130">
        <v>4569</v>
      </c>
      <c r="J13" s="130">
        <v>3287</v>
      </c>
      <c r="K13" s="130">
        <v>1248</v>
      </c>
      <c r="L13" s="130">
        <v>1</v>
      </c>
      <c r="M13" s="130">
        <v>33</v>
      </c>
      <c r="N13" s="130">
        <v>4114</v>
      </c>
      <c r="O13" s="130">
        <v>2296</v>
      </c>
      <c r="P13" s="130">
        <v>1696</v>
      </c>
      <c r="Q13" s="130">
        <v>4</v>
      </c>
      <c r="R13" s="130">
        <v>118</v>
      </c>
      <c r="S13" s="171">
        <v>38</v>
      </c>
      <c r="T13" s="130">
        <v>28</v>
      </c>
      <c r="U13" s="130">
        <v>10</v>
      </c>
      <c r="V13" s="130">
        <v>8721</v>
      </c>
      <c r="W13" s="130">
        <v>4597</v>
      </c>
      <c r="X13" s="140">
        <v>4124</v>
      </c>
      <c r="AA13" s="156"/>
    </row>
    <row r="14" spans="1:27" s="21" customFormat="1" ht="18.75" customHeight="1">
      <c r="A14" s="647" t="s">
        <v>118</v>
      </c>
      <c r="B14" s="648"/>
      <c r="C14" s="649"/>
      <c r="D14" s="163">
        <v>10007</v>
      </c>
      <c r="E14" s="130">
        <v>3859</v>
      </c>
      <c r="F14" s="130">
        <v>5751</v>
      </c>
      <c r="G14" s="130">
        <v>12</v>
      </c>
      <c r="H14" s="130">
        <v>385</v>
      </c>
      <c r="I14" s="130">
        <v>5238</v>
      </c>
      <c r="J14" s="130">
        <v>2464</v>
      </c>
      <c r="K14" s="130">
        <v>2643</v>
      </c>
      <c r="L14" s="130">
        <v>5</v>
      </c>
      <c r="M14" s="130">
        <v>126</v>
      </c>
      <c r="N14" s="130">
        <v>4769</v>
      </c>
      <c r="O14" s="130">
        <v>1395</v>
      </c>
      <c r="P14" s="130">
        <v>3108</v>
      </c>
      <c r="Q14" s="130">
        <v>7</v>
      </c>
      <c r="R14" s="130">
        <v>259</v>
      </c>
      <c r="S14" s="171">
        <v>72</v>
      </c>
      <c r="T14" s="130">
        <v>46</v>
      </c>
      <c r="U14" s="130">
        <v>26</v>
      </c>
      <c r="V14" s="130">
        <v>10079</v>
      </c>
      <c r="W14" s="130">
        <v>5284</v>
      </c>
      <c r="X14" s="140">
        <v>4795</v>
      </c>
      <c r="AA14" s="156"/>
    </row>
    <row r="15" spans="1:27" s="21" customFormat="1" ht="18.75" customHeight="1">
      <c r="A15" s="647" t="s">
        <v>119</v>
      </c>
      <c r="B15" s="648"/>
      <c r="C15" s="649"/>
      <c r="D15" s="163">
        <v>11931</v>
      </c>
      <c r="E15" s="130">
        <v>3086</v>
      </c>
      <c r="F15" s="130">
        <v>8228</v>
      </c>
      <c r="G15" s="130">
        <v>33</v>
      </c>
      <c r="H15" s="130">
        <v>584</v>
      </c>
      <c r="I15" s="130">
        <v>6148</v>
      </c>
      <c r="J15" s="130">
        <v>2011</v>
      </c>
      <c r="K15" s="130">
        <v>3957</v>
      </c>
      <c r="L15" s="130">
        <v>8</v>
      </c>
      <c r="M15" s="130">
        <v>172</v>
      </c>
      <c r="N15" s="130">
        <v>5783</v>
      </c>
      <c r="O15" s="130">
        <v>1075</v>
      </c>
      <c r="P15" s="130">
        <v>4271</v>
      </c>
      <c r="Q15" s="130">
        <v>25</v>
      </c>
      <c r="R15" s="130">
        <v>412</v>
      </c>
      <c r="S15" s="171">
        <v>14</v>
      </c>
      <c r="T15" s="130">
        <v>7</v>
      </c>
      <c r="U15" s="130">
        <v>7</v>
      </c>
      <c r="V15" s="130">
        <v>11945</v>
      </c>
      <c r="W15" s="130">
        <v>6155</v>
      </c>
      <c r="X15" s="140">
        <v>5790</v>
      </c>
      <c r="AA15" s="156"/>
    </row>
    <row r="16" spans="1:27" s="21" customFormat="1" ht="18.75" customHeight="1">
      <c r="A16" s="647" t="s">
        <v>120</v>
      </c>
      <c r="B16" s="648"/>
      <c r="C16" s="649"/>
      <c r="D16" s="163">
        <v>13337</v>
      </c>
      <c r="E16" s="130">
        <v>2943</v>
      </c>
      <c r="F16" s="130">
        <v>9439</v>
      </c>
      <c r="G16" s="130">
        <v>63</v>
      </c>
      <c r="H16" s="130">
        <v>892</v>
      </c>
      <c r="I16" s="130">
        <v>6835</v>
      </c>
      <c r="J16" s="130">
        <v>1985</v>
      </c>
      <c r="K16" s="130">
        <v>4544</v>
      </c>
      <c r="L16" s="130">
        <v>13</v>
      </c>
      <c r="M16" s="130">
        <v>293</v>
      </c>
      <c r="N16" s="130">
        <v>6502</v>
      </c>
      <c r="O16" s="130">
        <v>958</v>
      </c>
      <c r="P16" s="130">
        <v>4895</v>
      </c>
      <c r="Q16" s="130">
        <v>50</v>
      </c>
      <c r="R16" s="130">
        <v>599</v>
      </c>
      <c r="S16" s="171">
        <v>30</v>
      </c>
      <c r="T16" s="130">
        <v>13</v>
      </c>
      <c r="U16" s="130">
        <v>17</v>
      </c>
      <c r="V16" s="130">
        <v>13367</v>
      </c>
      <c r="W16" s="130">
        <v>6848</v>
      </c>
      <c r="X16" s="140">
        <v>6519</v>
      </c>
      <c r="AA16" s="156"/>
    </row>
    <row r="17" spans="1:27" s="21" customFormat="1" ht="18.75" customHeight="1">
      <c r="A17" s="647" t="s">
        <v>121</v>
      </c>
      <c r="B17" s="648"/>
      <c r="C17" s="649"/>
      <c r="D17" s="163">
        <v>12138</v>
      </c>
      <c r="E17" s="130">
        <v>2356</v>
      </c>
      <c r="F17" s="130">
        <v>8755</v>
      </c>
      <c r="G17" s="130">
        <v>114</v>
      </c>
      <c r="H17" s="130">
        <v>913</v>
      </c>
      <c r="I17" s="130">
        <v>6235</v>
      </c>
      <c r="J17" s="130">
        <v>1665</v>
      </c>
      <c r="K17" s="130">
        <v>4188</v>
      </c>
      <c r="L17" s="130">
        <v>36</v>
      </c>
      <c r="M17" s="130">
        <v>346</v>
      </c>
      <c r="N17" s="130">
        <v>5903</v>
      </c>
      <c r="O17" s="130">
        <v>691</v>
      </c>
      <c r="P17" s="130">
        <v>4567</v>
      </c>
      <c r="Q17" s="130">
        <v>78</v>
      </c>
      <c r="R17" s="130">
        <v>567</v>
      </c>
      <c r="S17" s="171">
        <v>35</v>
      </c>
      <c r="T17" s="130">
        <v>25</v>
      </c>
      <c r="U17" s="130">
        <v>10</v>
      </c>
      <c r="V17" s="130">
        <v>12173</v>
      </c>
      <c r="W17" s="130">
        <v>6260</v>
      </c>
      <c r="X17" s="140">
        <v>5913</v>
      </c>
      <c r="AA17" s="156"/>
    </row>
    <row r="18" spans="1:27" s="21" customFormat="1" ht="18.75" customHeight="1">
      <c r="A18" s="647" t="s">
        <v>122</v>
      </c>
      <c r="B18" s="648"/>
      <c r="C18" s="649"/>
      <c r="D18" s="163">
        <v>11785</v>
      </c>
      <c r="E18" s="130">
        <v>1781</v>
      </c>
      <c r="F18" s="130">
        <v>8926</v>
      </c>
      <c r="G18" s="130">
        <v>253</v>
      </c>
      <c r="H18" s="130">
        <v>825</v>
      </c>
      <c r="I18" s="130">
        <v>5926</v>
      </c>
      <c r="J18" s="130">
        <v>1290</v>
      </c>
      <c r="K18" s="130">
        <v>4239</v>
      </c>
      <c r="L18" s="130">
        <v>56</v>
      </c>
      <c r="M18" s="130">
        <v>341</v>
      </c>
      <c r="N18" s="130">
        <v>5859</v>
      </c>
      <c r="O18" s="130">
        <v>491</v>
      </c>
      <c r="P18" s="130">
        <v>4687</v>
      </c>
      <c r="Q18" s="130">
        <v>197</v>
      </c>
      <c r="R18" s="130">
        <v>484</v>
      </c>
      <c r="S18" s="171">
        <v>28</v>
      </c>
      <c r="T18" s="130">
        <v>11</v>
      </c>
      <c r="U18" s="130">
        <v>17</v>
      </c>
      <c r="V18" s="130">
        <v>11813</v>
      </c>
      <c r="W18" s="130">
        <v>5937</v>
      </c>
      <c r="X18" s="140">
        <v>5876</v>
      </c>
      <c r="AA18" s="156"/>
    </row>
    <row r="19" spans="1:27" s="21" customFormat="1" ht="18.75" customHeight="1">
      <c r="A19" s="647" t="s">
        <v>123</v>
      </c>
      <c r="B19" s="648"/>
      <c r="C19" s="649"/>
      <c r="D19" s="163">
        <v>12682</v>
      </c>
      <c r="E19" s="130">
        <v>1525</v>
      </c>
      <c r="F19" s="130">
        <v>9888</v>
      </c>
      <c r="G19" s="130">
        <v>417</v>
      </c>
      <c r="H19" s="130">
        <v>852</v>
      </c>
      <c r="I19" s="130">
        <v>6434</v>
      </c>
      <c r="J19" s="130">
        <v>1199</v>
      </c>
      <c r="K19" s="130">
        <v>4783</v>
      </c>
      <c r="L19" s="130">
        <v>90</v>
      </c>
      <c r="M19" s="130">
        <v>362</v>
      </c>
      <c r="N19" s="130">
        <v>6248</v>
      </c>
      <c r="O19" s="130">
        <v>326</v>
      </c>
      <c r="P19" s="130">
        <v>5105</v>
      </c>
      <c r="Q19" s="130">
        <v>327</v>
      </c>
      <c r="R19" s="130">
        <v>490</v>
      </c>
      <c r="S19" s="171">
        <v>31</v>
      </c>
      <c r="T19" s="130">
        <v>15</v>
      </c>
      <c r="U19" s="130">
        <v>16</v>
      </c>
      <c r="V19" s="130">
        <v>12713</v>
      </c>
      <c r="W19" s="130">
        <v>6449</v>
      </c>
      <c r="X19" s="140">
        <v>6264</v>
      </c>
      <c r="AA19" s="156"/>
    </row>
    <row r="20" spans="1:27" s="21" customFormat="1" ht="18.75" customHeight="1">
      <c r="A20" s="647" t="s">
        <v>124</v>
      </c>
      <c r="B20" s="648"/>
      <c r="C20" s="649"/>
      <c r="D20" s="163">
        <v>14913</v>
      </c>
      <c r="E20" s="130">
        <v>1413</v>
      </c>
      <c r="F20" s="130">
        <v>11790</v>
      </c>
      <c r="G20" s="130">
        <v>788</v>
      </c>
      <c r="H20" s="130">
        <v>922</v>
      </c>
      <c r="I20" s="130">
        <v>7448</v>
      </c>
      <c r="J20" s="130">
        <v>1083</v>
      </c>
      <c r="K20" s="130">
        <v>5744</v>
      </c>
      <c r="L20" s="130">
        <v>164</v>
      </c>
      <c r="M20" s="130">
        <v>457</v>
      </c>
      <c r="N20" s="130">
        <v>7465</v>
      </c>
      <c r="O20" s="130">
        <v>330</v>
      </c>
      <c r="P20" s="130">
        <v>6046</v>
      </c>
      <c r="Q20" s="130">
        <v>624</v>
      </c>
      <c r="R20" s="130">
        <v>465</v>
      </c>
      <c r="S20" s="171">
        <v>47</v>
      </c>
      <c r="T20" s="130">
        <v>22</v>
      </c>
      <c r="U20" s="130">
        <v>25</v>
      </c>
      <c r="V20" s="130">
        <v>14960</v>
      </c>
      <c r="W20" s="130">
        <v>7470</v>
      </c>
      <c r="X20" s="140">
        <v>7490</v>
      </c>
      <c r="AA20" s="156"/>
    </row>
    <row r="21" spans="1:27" s="21" customFormat="1" ht="18.75" customHeight="1">
      <c r="A21" s="647" t="s">
        <v>125</v>
      </c>
      <c r="B21" s="648"/>
      <c r="C21" s="649"/>
      <c r="D21" s="163">
        <v>15919</v>
      </c>
      <c r="E21" s="130">
        <v>1072</v>
      </c>
      <c r="F21" s="130">
        <v>12541</v>
      </c>
      <c r="G21" s="130">
        <v>1438</v>
      </c>
      <c r="H21" s="130">
        <v>868</v>
      </c>
      <c r="I21" s="130">
        <v>8031</v>
      </c>
      <c r="J21" s="130">
        <v>788</v>
      </c>
      <c r="K21" s="130">
        <v>6523</v>
      </c>
      <c r="L21" s="130">
        <v>327</v>
      </c>
      <c r="M21" s="130">
        <v>393</v>
      </c>
      <c r="N21" s="130">
        <v>7888</v>
      </c>
      <c r="O21" s="130">
        <v>284</v>
      </c>
      <c r="P21" s="130">
        <v>6018</v>
      </c>
      <c r="Q21" s="130">
        <v>1111</v>
      </c>
      <c r="R21" s="130">
        <v>475</v>
      </c>
      <c r="S21" s="171">
        <v>37</v>
      </c>
      <c r="T21" s="130">
        <v>14</v>
      </c>
      <c r="U21" s="130">
        <v>23</v>
      </c>
      <c r="V21" s="130">
        <v>15956</v>
      </c>
      <c r="W21" s="130">
        <v>8045</v>
      </c>
      <c r="X21" s="140">
        <v>7911</v>
      </c>
      <c r="AA21" s="156"/>
    </row>
    <row r="22" spans="1:27" s="21" customFormat="1" ht="18.75" customHeight="1">
      <c r="A22" s="647" t="s">
        <v>126</v>
      </c>
      <c r="B22" s="648"/>
      <c r="C22" s="649"/>
      <c r="D22" s="163">
        <v>11943</v>
      </c>
      <c r="E22" s="130">
        <v>433</v>
      </c>
      <c r="F22" s="130">
        <v>9084</v>
      </c>
      <c r="G22" s="130">
        <v>1947</v>
      </c>
      <c r="H22" s="130">
        <v>479</v>
      </c>
      <c r="I22" s="130">
        <v>5628</v>
      </c>
      <c r="J22" s="130">
        <v>266</v>
      </c>
      <c r="K22" s="130">
        <v>4795</v>
      </c>
      <c r="L22" s="130">
        <v>352</v>
      </c>
      <c r="M22" s="130">
        <v>215</v>
      </c>
      <c r="N22" s="130">
        <v>6315</v>
      </c>
      <c r="O22" s="130">
        <v>167</v>
      </c>
      <c r="P22" s="130">
        <v>4289</v>
      </c>
      <c r="Q22" s="130">
        <v>1595</v>
      </c>
      <c r="R22" s="130">
        <v>264</v>
      </c>
      <c r="S22" s="171">
        <v>19</v>
      </c>
      <c r="T22" s="130">
        <v>4</v>
      </c>
      <c r="U22" s="130">
        <v>15</v>
      </c>
      <c r="V22" s="130">
        <v>11962</v>
      </c>
      <c r="W22" s="130">
        <v>5632</v>
      </c>
      <c r="X22" s="140">
        <v>6330</v>
      </c>
      <c r="AA22" s="156"/>
    </row>
    <row r="23" spans="1:27" s="21" customFormat="1" ht="18.75" customHeight="1">
      <c r="A23" s="647" t="s">
        <v>127</v>
      </c>
      <c r="B23" s="648"/>
      <c r="C23" s="649"/>
      <c r="D23" s="163">
        <v>10659</v>
      </c>
      <c r="E23" s="130">
        <v>265</v>
      </c>
      <c r="F23" s="130">
        <v>7195</v>
      </c>
      <c r="G23" s="130">
        <v>2940</v>
      </c>
      <c r="H23" s="130">
        <v>259</v>
      </c>
      <c r="I23" s="130">
        <v>4686</v>
      </c>
      <c r="J23" s="130">
        <v>142</v>
      </c>
      <c r="K23" s="130">
        <v>3977</v>
      </c>
      <c r="L23" s="130">
        <v>468</v>
      </c>
      <c r="M23" s="130">
        <v>99</v>
      </c>
      <c r="N23" s="130">
        <v>5973</v>
      </c>
      <c r="O23" s="130">
        <v>123</v>
      </c>
      <c r="P23" s="130">
        <v>3218</v>
      </c>
      <c r="Q23" s="130">
        <v>2472</v>
      </c>
      <c r="R23" s="130">
        <v>160</v>
      </c>
      <c r="S23" s="171">
        <v>16</v>
      </c>
      <c r="T23" s="130">
        <v>3</v>
      </c>
      <c r="U23" s="130">
        <v>13</v>
      </c>
      <c r="V23" s="130">
        <v>10675</v>
      </c>
      <c r="W23" s="130">
        <v>4689</v>
      </c>
      <c r="X23" s="140">
        <v>5986</v>
      </c>
      <c r="AA23" s="156"/>
    </row>
    <row r="24" spans="1:27" s="21" customFormat="1" ht="18.75" customHeight="1">
      <c r="A24" s="647" t="s">
        <v>128</v>
      </c>
      <c r="B24" s="648"/>
      <c r="C24" s="649"/>
      <c r="D24" s="163">
        <v>9424</v>
      </c>
      <c r="E24" s="130">
        <v>193</v>
      </c>
      <c r="F24" s="130">
        <v>5162</v>
      </c>
      <c r="G24" s="130">
        <v>3914</v>
      </c>
      <c r="H24" s="130">
        <v>155</v>
      </c>
      <c r="I24" s="130">
        <v>3702</v>
      </c>
      <c r="J24" s="130">
        <v>66</v>
      </c>
      <c r="K24" s="130">
        <v>2982</v>
      </c>
      <c r="L24" s="130">
        <v>608</v>
      </c>
      <c r="M24" s="130">
        <v>46</v>
      </c>
      <c r="N24" s="130">
        <v>5722</v>
      </c>
      <c r="O24" s="130">
        <v>127</v>
      </c>
      <c r="P24" s="130">
        <v>2180</v>
      </c>
      <c r="Q24" s="130">
        <v>3306</v>
      </c>
      <c r="R24" s="130">
        <v>109</v>
      </c>
      <c r="S24" s="171">
        <v>24</v>
      </c>
      <c r="T24" s="130">
        <v>4</v>
      </c>
      <c r="U24" s="130">
        <v>20</v>
      </c>
      <c r="V24" s="130">
        <v>9448</v>
      </c>
      <c r="W24" s="130">
        <v>3706</v>
      </c>
      <c r="X24" s="140">
        <v>5742</v>
      </c>
      <c r="AA24" s="156"/>
    </row>
    <row r="25" spans="1:27" s="21" customFormat="1" ht="18.75" customHeight="1">
      <c r="A25" s="639" t="s">
        <v>129</v>
      </c>
      <c r="B25" s="655"/>
      <c r="C25" s="641"/>
      <c r="D25" s="165">
        <v>10917</v>
      </c>
      <c r="E25" s="143">
        <v>158</v>
      </c>
      <c r="F25" s="143">
        <v>3106</v>
      </c>
      <c r="G25" s="143">
        <v>7560</v>
      </c>
      <c r="H25" s="143">
        <v>93</v>
      </c>
      <c r="I25" s="143">
        <v>3008</v>
      </c>
      <c r="J25" s="143">
        <v>29</v>
      </c>
      <c r="K25" s="143">
        <v>1929</v>
      </c>
      <c r="L25" s="143">
        <v>1034</v>
      </c>
      <c r="M25" s="143">
        <v>16</v>
      </c>
      <c r="N25" s="143">
        <v>7909</v>
      </c>
      <c r="O25" s="143">
        <v>129</v>
      </c>
      <c r="P25" s="143">
        <v>1177</v>
      </c>
      <c r="Q25" s="143">
        <v>6526</v>
      </c>
      <c r="R25" s="143">
        <v>77</v>
      </c>
      <c r="S25" s="173">
        <v>12</v>
      </c>
      <c r="T25" s="143">
        <v>2</v>
      </c>
      <c r="U25" s="143">
        <v>10</v>
      </c>
      <c r="V25" s="143">
        <v>10929</v>
      </c>
      <c r="W25" s="143">
        <v>3010</v>
      </c>
      <c r="X25" s="144">
        <v>7919</v>
      </c>
      <c r="AA25" s="156"/>
    </row>
    <row r="26" spans="1:24" s="21" customFormat="1" ht="12">
      <c r="A26" s="20" t="s">
        <v>370</v>
      </c>
      <c r="B26" s="20" t="s">
        <v>417</v>
      </c>
      <c r="C26" s="20"/>
      <c r="D26" s="166"/>
      <c r="E26" s="20"/>
      <c r="F26" s="20"/>
      <c r="G26" s="20"/>
      <c r="H26" s="20"/>
      <c r="I26" s="20"/>
      <c r="J26" s="20"/>
      <c r="K26" s="20"/>
      <c r="L26" s="20"/>
      <c r="M26" s="20"/>
      <c r="N26" s="20"/>
      <c r="O26" s="20"/>
      <c r="P26" s="20"/>
      <c r="Q26" s="20"/>
      <c r="R26" s="20"/>
      <c r="S26" s="174"/>
      <c r="T26" s="20"/>
      <c r="U26" s="20"/>
      <c r="V26" s="20"/>
      <c r="W26" s="20"/>
      <c r="X26" s="20"/>
    </row>
    <row r="28" spans="22:24" ht="13.5">
      <c r="V28" s="155"/>
      <c r="W28" s="155"/>
      <c r="X28" s="155"/>
    </row>
  </sheetData>
  <sheetProtection/>
  <mergeCells count="28">
    <mergeCell ref="A6:C6"/>
    <mergeCell ref="A25:C25"/>
    <mergeCell ref="A20:C20"/>
    <mergeCell ref="A21:C21"/>
    <mergeCell ref="A22:C22"/>
    <mergeCell ref="A23:C23"/>
    <mergeCell ref="A24:C24"/>
    <mergeCell ref="A15:C15"/>
    <mergeCell ref="A16:C16"/>
    <mergeCell ref="A17:C17"/>
    <mergeCell ref="A10:C10"/>
    <mergeCell ref="A9:C9"/>
    <mergeCell ref="A8:C8"/>
    <mergeCell ref="A7:C7"/>
    <mergeCell ref="A18:C18"/>
    <mergeCell ref="A19:C19"/>
    <mergeCell ref="A11:C11"/>
    <mergeCell ref="A12:C12"/>
    <mergeCell ref="A13:C13"/>
    <mergeCell ref="A14:C14"/>
    <mergeCell ref="V4:X4"/>
    <mergeCell ref="B4:B5"/>
    <mergeCell ref="A4:A5"/>
    <mergeCell ref="C4:C5"/>
    <mergeCell ref="D4:H4"/>
    <mergeCell ref="I4:M4"/>
    <mergeCell ref="N4:R4"/>
    <mergeCell ref="S4:U4"/>
  </mergeCells>
  <printOptions horizontalCentered="1"/>
  <pageMargins left="0.5905511811023623" right="0.5905511811023623" top="0.7480314960629921" bottom="0.7480314960629921" header="0.31496062992125984" footer="0.31496062992125984"/>
  <pageSetup fitToWidth="2" horizontalDpi="600" verticalDpi="600" orientation="portrait" paperSize="9" scale="92"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dimension ref="A1:AG11"/>
  <sheetViews>
    <sheetView zoomScaleSheetLayoutView="100" zoomScalePageLayoutView="0" workbookViewId="0" topLeftCell="A1">
      <selection activeCell="P4" sqref="P4"/>
    </sheetView>
  </sheetViews>
  <sheetFormatPr defaultColWidth="9.140625" defaultRowHeight="15"/>
  <cols>
    <col min="1" max="1" width="4.28125" style="1" customWidth="1"/>
    <col min="2" max="2" width="1.28515625" style="1" customWidth="1"/>
    <col min="3" max="3" width="4.28125" style="1" customWidth="1"/>
    <col min="4" max="33" width="5.421875" style="1" customWidth="1"/>
    <col min="34" max="16384" width="9.00390625" style="1" customWidth="1"/>
  </cols>
  <sheetData>
    <row r="1" ht="13.5">
      <c r="A1" s="12" t="s">
        <v>133</v>
      </c>
    </row>
    <row r="2" ht="13.5">
      <c r="AG2" s="13" t="s">
        <v>26</v>
      </c>
    </row>
    <row r="3" spans="1:33" s="20" customFormat="1" ht="18.75" customHeight="1">
      <c r="A3" s="497" t="s">
        <v>3</v>
      </c>
      <c r="B3" s="636"/>
      <c r="C3" s="496" t="s">
        <v>4</v>
      </c>
      <c r="D3" s="493" t="s">
        <v>134</v>
      </c>
      <c r="E3" s="494"/>
      <c r="F3" s="495"/>
      <c r="G3" s="493" t="s">
        <v>135</v>
      </c>
      <c r="H3" s="494"/>
      <c r="I3" s="495"/>
      <c r="J3" s="493" t="s">
        <v>136</v>
      </c>
      <c r="K3" s="494"/>
      <c r="L3" s="495"/>
      <c r="M3" s="493" t="s">
        <v>137</v>
      </c>
      <c r="N3" s="494"/>
      <c r="O3" s="495"/>
      <c r="P3" s="493" t="s">
        <v>138</v>
      </c>
      <c r="Q3" s="494"/>
      <c r="R3" s="495"/>
      <c r="S3" s="498" t="s">
        <v>139</v>
      </c>
      <c r="T3" s="499"/>
      <c r="U3" s="500"/>
      <c r="V3" s="493" t="s">
        <v>140</v>
      </c>
      <c r="W3" s="494"/>
      <c r="X3" s="495"/>
      <c r="Y3" s="493" t="s">
        <v>141</v>
      </c>
      <c r="Z3" s="494"/>
      <c r="AA3" s="495"/>
      <c r="AB3" s="493" t="s">
        <v>142</v>
      </c>
      <c r="AC3" s="494"/>
      <c r="AD3" s="495"/>
      <c r="AE3" s="493" t="s">
        <v>143</v>
      </c>
      <c r="AF3" s="494"/>
      <c r="AG3" s="495"/>
    </row>
    <row r="4" spans="1:33" s="20" customFormat="1" ht="18.75" customHeight="1">
      <c r="A4" s="466"/>
      <c r="B4" s="637"/>
      <c r="C4" s="468"/>
      <c r="D4" s="59" t="s">
        <v>49</v>
      </c>
      <c r="E4" s="59" t="s">
        <v>50</v>
      </c>
      <c r="F4" s="59" t="s">
        <v>51</v>
      </c>
      <c r="G4" s="59" t="s">
        <v>49</v>
      </c>
      <c r="H4" s="59" t="s">
        <v>50</v>
      </c>
      <c r="I4" s="59" t="s">
        <v>51</v>
      </c>
      <c r="J4" s="59" t="s">
        <v>49</v>
      </c>
      <c r="K4" s="59" t="s">
        <v>50</v>
      </c>
      <c r="L4" s="59" t="s">
        <v>51</v>
      </c>
      <c r="M4" s="59" t="s">
        <v>49</v>
      </c>
      <c r="N4" s="59" t="s">
        <v>50</v>
      </c>
      <c r="O4" s="59" t="s">
        <v>51</v>
      </c>
      <c r="P4" s="59" t="s">
        <v>49</v>
      </c>
      <c r="Q4" s="59" t="s">
        <v>50</v>
      </c>
      <c r="R4" s="59" t="s">
        <v>51</v>
      </c>
      <c r="S4" s="169" t="s">
        <v>49</v>
      </c>
      <c r="T4" s="169" t="s">
        <v>50</v>
      </c>
      <c r="U4" s="169" t="s">
        <v>51</v>
      </c>
      <c r="V4" s="59" t="s">
        <v>49</v>
      </c>
      <c r="W4" s="59" t="s">
        <v>50</v>
      </c>
      <c r="X4" s="59" t="s">
        <v>51</v>
      </c>
      <c r="Y4" s="59" t="s">
        <v>49</v>
      </c>
      <c r="Z4" s="59" t="s">
        <v>50</v>
      </c>
      <c r="AA4" s="59" t="s">
        <v>51</v>
      </c>
      <c r="AB4" s="59" t="s">
        <v>49</v>
      </c>
      <c r="AC4" s="59" t="s">
        <v>50</v>
      </c>
      <c r="AD4" s="59" t="s">
        <v>51</v>
      </c>
      <c r="AE4" s="59" t="s">
        <v>49</v>
      </c>
      <c r="AF4" s="59" t="s">
        <v>50</v>
      </c>
      <c r="AG4" s="59" t="s">
        <v>51</v>
      </c>
    </row>
    <row r="5" spans="1:33" s="20" customFormat="1" ht="19.5" customHeight="1">
      <c r="A5" s="444" t="s">
        <v>113</v>
      </c>
      <c r="B5" s="445"/>
      <c r="C5" s="465"/>
      <c r="D5" s="131">
        <v>99.2</v>
      </c>
      <c r="E5" s="132">
        <v>99.3</v>
      </c>
      <c r="F5" s="132">
        <v>99.1</v>
      </c>
      <c r="G5" s="132">
        <v>87.1</v>
      </c>
      <c r="H5" s="132">
        <v>90.9</v>
      </c>
      <c r="I5" s="132">
        <v>83.3</v>
      </c>
      <c r="J5" s="132">
        <v>52.9</v>
      </c>
      <c r="K5" s="132">
        <v>63.5</v>
      </c>
      <c r="L5" s="132">
        <v>41.5</v>
      </c>
      <c r="M5" s="132">
        <v>25.1</v>
      </c>
      <c r="N5" s="132">
        <v>35.6</v>
      </c>
      <c r="O5" s="132">
        <v>14.1</v>
      </c>
      <c r="P5" s="132">
        <v>14.2</v>
      </c>
      <c r="Q5" s="132">
        <v>21.8</v>
      </c>
      <c r="R5" s="132">
        <v>6.2</v>
      </c>
      <c r="S5" s="485">
        <v>10.3</v>
      </c>
      <c r="T5" s="485">
        <v>15.9</v>
      </c>
      <c r="U5" s="485">
        <v>4.7</v>
      </c>
      <c r="V5" s="132">
        <v>7.1</v>
      </c>
      <c r="W5" s="132">
        <v>10.1</v>
      </c>
      <c r="X5" s="132">
        <v>4</v>
      </c>
      <c r="Y5" s="132">
        <v>4.4</v>
      </c>
      <c r="Z5" s="132">
        <v>5.5</v>
      </c>
      <c r="AA5" s="132">
        <v>3.3</v>
      </c>
      <c r="AB5" s="132">
        <v>3.5</v>
      </c>
      <c r="AC5" s="132">
        <v>3.7</v>
      </c>
      <c r="AD5" s="132">
        <v>3.2</v>
      </c>
      <c r="AE5" s="132">
        <v>2.9</v>
      </c>
      <c r="AF5" s="133">
        <v>2.3</v>
      </c>
      <c r="AG5" s="134">
        <v>3.5</v>
      </c>
    </row>
    <row r="6" spans="1:33" s="20" customFormat="1" ht="19.5" customHeight="1">
      <c r="A6" s="444" t="s">
        <v>114</v>
      </c>
      <c r="B6" s="445"/>
      <c r="C6" s="465"/>
      <c r="D6" s="131">
        <v>99.4</v>
      </c>
      <c r="E6" s="132">
        <v>99.5</v>
      </c>
      <c r="F6" s="132">
        <v>99.3</v>
      </c>
      <c r="G6" s="132">
        <v>86.2</v>
      </c>
      <c r="H6" s="132">
        <v>88.9</v>
      </c>
      <c r="I6" s="132">
        <v>83.3</v>
      </c>
      <c r="J6" s="132">
        <v>56</v>
      </c>
      <c r="K6" s="132">
        <v>65</v>
      </c>
      <c r="L6" s="132">
        <v>46.4</v>
      </c>
      <c r="M6" s="132">
        <v>31.7</v>
      </c>
      <c r="N6" s="132">
        <v>41.6</v>
      </c>
      <c r="O6" s="132">
        <v>20.9</v>
      </c>
      <c r="P6" s="132">
        <v>17.7</v>
      </c>
      <c r="Q6" s="132">
        <v>24.4</v>
      </c>
      <c r="R6" s="132">
        <v>10.6</v>
      </c>
      <c r="S6" s="485">
        <v>11.7</v>
      </c>
      <c r="T6" s="485">
        <v>18.1</v>
      </c>
      <c r="U6" s="485">
        <v>5</v>
      </c>
      <c r="V6" s="132">
        <v>9.8</v>
      </c>
      <c r="W6" s="132">
        <v>14.9</v>
      </c>
      <c r="X6" s="132">
        <v>4.6</v>
      </c>
      <c r="Y6" s="132">
        <v>7</v>
      </c>
      <c r="Z6" s="132">
        <v>9.9</v>
      </c>
      <c r="AA6" s="132">
        <v>4</v>
      </c>
      <c r="AB6" s="132">
        <v>4</v>
      </c>
      <c r="AC6" s="132">
        <v>5</v>
      </c>
      <c r="AD6" s="132">
        <v>3.1</v>
      </c>
      <c r="AE6" s="132">
        <v>3.6</v>
      </c>
      <c r="AF6" s="135">
        <v>3.8</v>
      </c>
      <c r="AG6" s="134">
        <v>3.5</v>
      </c>
    </row>
    <row r="7" spans="1:33" s="20" customFormat="1" ht="19.5" customHeight="1">
      <c r="A7" s="444" t="s">
        <v>130</v>
      </c>
      <c r="B7" s="445"/>
      <c r="C7" s="465"/>
      <c r="D7" s="131">
        <v>99.6</v>
      </c>
      <c r="E7" s="132">
        <v>99.8</v>
      </c>
      <c r="F7" s="132">
        <v>99.4</v>
      </c>
      <c r="G7" s="132">
        <v>88.8</v>
      </c>
      <c r="H7" s="132">
        <v>91.4</v>
      </c>
      <c r="I7" s="132">
        <v>86.1</v>
      </c>
      <c r="J7" s="132">
        <v>57</v>
      </c>
      <c r="K7" s="132">
        <v>64.5</v>
      </c>
      <c r="L7" s="132">
        <v>49.1</v>
      </c>
      <c r="M7" s="132">
        <v>33.5</v>
      </c>
      <c r="N7" s="132">
        <v>42.2</v>
      </c>
      <c r="O7" s="132">
        <v>24.4</v>
      </c>
      <c r="P7" s="132">
        <v>22.6</v>
      </c>
      <c r="Q7" s="132">
        <v>30.9</v>
      </c>
      <c r="R7" s="132">
        <v>13.9</v>
      </c>
      <c r="S7" s="485">
        <v>15.5</v>
      </c>
      <c r="T7" s="485">
        <v>22.9</v>
      </c>
      <c r="U7" s="485">
        <v>7.9</v>
      </c>
      <c r="V7" s="132">
        <v>11.7</v>
      </c>
      <c r="W7" s="132">
        <v>18.7</v>
      </c>
      <c r="X7" s="132">
        <v>4.5</v>
      </c>
      <c r="Y7" s="132">
        <v>9.6</v>
      </c>
      <c r="Z7" s="132">
        <v>14.9</v>
      </c>
      <c r="AA7" s="132">
        <v>4.1</v>
      </c>
      <c r="AB7" s="132">
        <v>6.9</v>
      </c>
      <c r="AC7" s="132">
        <v>10.4</v>
      </c>
      <c r="AD7" s="132">
        <v>3.3</v>
      </c>
      <c r="AE7" s="132">
        <v>4.1</v>
      </c>
      <c r="AF7" s="135">
        <v>5.4</v>
      </c>
      <c r="AG7" s="134">
        <v>2.9</v>
      </c>
    </row>
    <row r="8" spans="1:33" s="20" customFormat="1" ht="19.5" customHeight="1">
      <c r="A8" s="444" t="s">
        <v>131</v>
      </c>
      <c r="B8" s="445"/>
      <c r="C8" s="465"/>
      <c r="D8" s="131">
        <v>99.7</v>
      </c>
      <c r="E8" s="132">
        <v>99.8</v>
      </c>
      <c r="F8" s="132">
        <v>99.6</v>
      </c>
      <c r="G8" s="132">
        <v>89.9</v>
      </c>
      <c r="H8" s="132">
        <v>92.4</v>
      </c>
      <c r="I8" s="132">
        <v>87.3</v>
      </c>
      <c r="J8" s="132">
        <v>61.5</v>
      </c>
      <c r="K8" s="132">
        <v>69.1</v>
      </c>
      <c r="L8" s="132">
        <v>53.2</v>
      </c>
      <c r="M8" s="132">
        <v>35.6</v>
      </c>
      <c r="N8" s="132">
        <v>43.2</v>
      </c>
      <c r="O8" s="132">
        <v>27.4</v>
      </c>
      <c r="P8" s="132">
        <v>25</v>
      </c>
      <c r="Q8" s="132">
        <v>32.5</v>
      </c>
      <c r="R8" s="132">
        <v>17.1</v>
      </c>
      <c r="S8" s="485">
        <v>20.02611392198466</v>
      </c>
      <c r="T8" s="485">
        <v>27.545382794001576</v>
      </c>
      <c r="U8" s="485">
        <v>11.978374725460382</v>
      </c>
      <c r="V8" s="132">
        <v>15.064210882054748</v>
      </c>
      <c r="W8" s="132">
        <v>21.860854987426656</v>
      </c>
      <c r="X8" s="132">
        <v>8.158746380514392</v>
      </c>
      <c r="Y8" s="132">
        <v>11.644855418854322</v>
      </c>
      <c r="Z8" s="132">
        <v>18.300754194243495</v>
      </c>
      <c r="AA8" s="132">
        <v>4.741379310344827</v>
      </c>
      <c r="AB8" s="132">
        <v>9.363419798835363</v>
      </c>
      <c r="AC8" s="132">
        <v>14.413584309595892</v>
      </c>
      <c r="AD8" s="132">
        <v>4.258150365934797</v>
      </c>
      <c r="AE8" s="132">
        <v>6.91392497268423</v>
      </c>
      <c r="AF8" s="135">
        <v>10.198300283286118</v>
      </c>
      <c r="AG8" s="134">
        <v>3.4366408397900527</v>
      </c>
    </row>
    <row r="9" spans="1:33" s="20" customFormat="1" ht="19.5" customHeight="1">
      <c r="A9" s="466" t="s">
        <v>347</v>
      </c>
      <c r="B9" s="467"/>
      <c r="C9" s="468"/>
      <c r="D9" s="136">
        <v>99.7</v>
      </c>
      <c r="E9" s="137">
        <v>99.7</v>
      </c>
      <c r="F9" s="137">
        <v>99.7</v>
      </c>
      <c r="G9" s="137">
        <v>91.5</v>
      </c>
      <c r="H9" s="137">
        <v>93.8</v>
      </c>
      <c r="I9" s="137">
        <v>89</v>
      </c>
      <c r="J9" s="137">
        <v>64</v>
      </c>
      <c r="K9" s="137">
        <v>71.5</v>
      </c>
      <c r="L9" s="137">
        <v>55.7</v>
      </c>
      <c r="M9" s="137">
        <v>38.3</v>
      </c>
      <c r="N9" s="137">
        <v>46.6</v>
      </c>
      <c r="O9" s="137">
        <v>29.1</v>
      </c>
      <c r="P9" s="137">
        <v>25.8</v>
      </c>
      <c r="Q9" s="137">
        <v>32.7</v>
      </c>
      <c r="R9" s="137">
        <v>18.6</v>
      </c>
      <c r="S9" s="486">
        <v>22</v>
      </c>
      <c r="T9" s="486">
        <v>29</v>
      </c>
      <c r="U9" s="486">
        <v>14.7</v>
      </c>
      <c r="V9" s="137">
        <v>19.4</v>
      </c>
      <c r="W9" s="137">
        <v>26.6</v>
      </c>
      <c r="X9" s="137">
        <v>11.7</v>
      </c>
      <c r="Y9" s="137">
        <v>15.1</v>
      </c>
      <c r="Z9" s="137">
        <v>21.7</v>
      </c>
      <c r="AA9" s="137">
        <v>8.4</v>
      </c>
      <c r="AB9" s="137">
        <v>12</v>
      </c>
      <c r="AC9" s="137">
        <v>18.6</v>
      </c>
      <c r="AD9" s="137">
        <v>5.2</v>
      </c>
      <c r="AE9" s="137">
        <v>9.4</v>
      </c>
      <c r="AF9" s="138">
        <v>14.5</v>
      </c>
      <c r="AG9" s="139">
        <v>4.4</v>
      </c>
    </row>
    <row r="10" spans="1:2" s="20" customFormat="1" ht="12">
      <c r="A10" s="20" t="s">
        <v>350</v>
      </c>
      <c r="B10" s="20" t="s">
        <v>351</v>
      </c>
    </row>
    <row r="11" ht="13.5">
      <c r="B11" s="20" t="s">
        <v>444</v>
      </c>
    </row>
  </sheetData>
  <sheetProtection/>
  <mergeCells count="1">
    <mergeCell ref="B3:B4"/>
  </mergeCells>
  <printOptions horizontalCentered="1"/>
  <pageMargins left="0.7086614173228347" right="0.7086614173228347" top="0.7480314960629921" bottom="0.7480314960629921" header="0.31496062992125984" footer="0.31496062992125984"/>
  <pageSetup fitToWidth="2" horizontalDpi="600" verticalDpi="600" orientation="portrait" paperSize="9" scale="98" r:id="rId1"/>
  <colBreaks count="1" manualBreakCount="1">
    <brk id="18"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I32"/>
  <sheetViews>
    <sheetView zoomScaleSheetLayoutView="100" zoomScalePageLayoutView="0" workbookViewId="0" topLeftCell="A1">
      <selection activeCell="H20" sqref="H20"/>
    </sheetView>
  </sheetViews>
  <sheetFormatPr defaultColWidth="9.140625" defaultRowHeight="15"/>
  <cols>
    <col min="1" max="1" width="4.7109375" style="1" customWidth="1"/>
    <col min="2" max="2" width="7.421875" style="1" customWidth="1"/>
    <col min="3" max="3" width="1.421875" style="1" customWidth="1"/>
    <col min="4" max="4" width="7.421875" style="1" customWidth="1"/>
    <col min="5" max="9" width="12.421875" style="1" customWidth="1"/>
    <col min="10" max="16384" width="9.00390625" style="1" customWidth="1"/>
  </cols>
  <sheetData>
    <row r="1" ht="13.5">
      <c r="A1" s="12" t="s">
        <v>365</v>
      </c>
    </row>
    <row r="2" ht="13.5">
      <c r="A2" s="12" t="s">
        <v>362</v>
      </c>
    </row>
    <row r="3" ht="13.5">
      <c r="A3" s="12"/>
    </row>
    <row r="4" spans="1:9" ht="13.5">
      <c r="A4" s="20"/>
      <c r="B4" s="20"/>
      <c r="C4" s="20"/>
      <c r="D4" s="20"/>
      <c r="E4" s="20"/>
      <c r="F4" s="20"/>
      <c r="G4" s="20"/>
      <c r="H4" s="20"/>
      <c r="I4" s="75" t="s">
        <v>26</v>
      </c>
    </row>
    <row r="5" spans="1:9" ht="24.75" customHeight="1">
      <c r="A5" s="76"/>
      <c r="B5" s="491" t="s">
        <v>4</v>
      </c>
      <c r="C5" s="78"/>
      <c r="D5" s="492" t="s">
        <v>3</v>
      </c>
      <c r="E5" s="59" t="s">
        <v>157</v>
      </c>
      <c r="F5" s="59" t="s">
        <v>21</v>
      </c>
      <c r="G5" s="59" t="s">
        <v>22</v>
      </c>
      <c r="H5" s="59" t="s">
        <v>23</v>
      </c>
      <c r="I5" s="59" t="s">
        <v>349</v>
      </c>
    </row>
    <row r="6" spans="1:9" ht="16.5" customHeight="1">
      <c r="A6" s="668" t="s">
        <v>145</v>
      </c>
      <c r="B6" s="659" t="s">
        <v>30</v>
      </c>
      <c r="C6" s="660"/>
      <c r="D6" s="661"/>
      <c r="E6" s="80">
        <v>42010</v>
      </c>
      <c r="F6" s="80">
        <v>45891</v>
      </c>
      <c r="G6" s="80">
        <v>69160</v>
      </c>
      <c r="H6" s="80">
        <v>71477</v>
      </c>
      <c r="I6" s="81">
        <v>71015</v>
      </c>
    </row>
    <row r="7" spans="1:9" ht="16.5" customHeight="1">
      <c r="A7" s="669"/>
      <c r="B7" s="662" t="s">
        <v>147</v>
      </c>
      <c r="C7" s="663"/>
      <c r="D7" s="664"/>
      <c r="E7" s="82">
        <v>132205</v>
      </c>
      <c r="F7" s="82">
        <v>134751</v>
      </c>
      <c r="G7" s="82">
        <v>208082</v>
      </c>
      <c r="H7" s="82">
        <v>203899</v>
      </c>
      <c r="I7" s="83">
        <v>196987</v>
      </c>
    </row>
    <row r="8" spans="1:9" ht="16.5" customHeight="1">
      <c r="A8" s="670" t="s">
        <v>146</v>
      </c>
      <c r="B8" s="665" t="s">
        <v>48</v>
      </c>
      <c r="C8" s="666"/>
      <c r="D8" s="667"/>
      <c r="E8" s="84">
        <v>41940</v>
      </c>
      <c r="F8" s="84">
        <v>45771</v>
      </c>
      <c r="G8" s="84">
        <v>67816</v>
      </c>
      <c r="H8" s="84">
        <v>71170</v>
      </c>
      <c r="I8" s="85">
        <v>70809</v>
      </c>
    </row>
    <row r="9" spans="1:9" ht="16.5" customHeight="1">
      <c r="A9" s="671"/>
      <c r="B9" s="656" t="s">
        <v>148</v>
      </c>
      <c r="C9" s="657"/>
      <c r="D9" s="658"/>
      <c r="E9" s="84">
        <v>8765</v>
      </c>
      <c r="F9" s="84">
        <v>11259</v>
      </c>
      <c r="G9" s="84">
        <v>14088</v>
      </c>
      <c r="H9" s="84">
        <v>17866</v>
      </c>
      <c r="I9" s="85">
        <v>18682</v>
      </c>
    </row>
    <row r="10" spans="1:9" ht="16.5" customHeight="1">
      <c r="A10" s="671"/>
      <c r="B10" s="656" t="s">
        <v>149</v>
      </c>
      <c r="C10" s="657"/>
      <c r="D10" s="658"/>
      <c r="E10" s="84">
        <v>9337</v>
      </c>
      <c r="F10" s="84">
        <v>10849</v>
      </c>
      <c r="G10" s="84">
        <v>17423</v>
      </c>
      <c r="H10" s="84">
        <v>18598</v>
      </c>
      <c r="I10" s="85">
        <v>19402</v>
      </c>
    </row>
    <row r="11" spans="1:9" ht="16.5" customHeight="1">
      <c r="A11" s="671"/>
      <c r="B11" s="656" t="s">
        <v>150</v>
      </c>
      <c r="C11" s="657"/>
      <c r="D11" s="658"/>
      <c r="E11" s="84">
        <v>7919</v>
      </c>
      <c r="F11" s="84">
        <v>8767</v>
      </c>
      <c r="G11" s="84">
        <v>13299</v>
      </c>
      <c r="H11" s="84">
        <v>13415</v>
      </c>
      <c r="I11" s="85">
        <v>13281</v>
      </c>
    </row>
    <row r="12" spans="1:9" ht="16.5" customHeight="1">
      <c r="A12" s="671"/>
      <c r="B12" s="656" t="s">
        <v>151</v>
      </c>
      <c r="C12" s="657"/>
      <c r="D12" s="658"/>
      <c r="E12" s="84">
        <v>7377</v>
      </c>
      <c r="F12" s="84">
        <v>7273</v>
      </c>
      <c r="G12" s="84">
        <v>10862</v>
      </c>
      <c r="H12" s="84">
        <v>10864</v>
      </c>
      <c r="I12" s="85">
        <v>10167</v>
      </c>
    </row>
    <row r="13" spans="1:9" ht="16.5" customHeight="1">
      <c r="A13" s="671"/>
      <c r="B13" s="656" t="s">
        <v>152</v>
      </c>
      <c r="C13" s="657"/>
      <c r="D13" s="658"/>
      <c r="E13" s="84">
        <v>4277</v>
      </c>
      <c r="F13" s="84">
        <v>3795</v>
      </c>
      <c r="G13" s="84">
        <v>5948</v>
      </c>
      <c r="H13" s="84">
        <v>5349</v>
      </c>
      <c r="I13" s="85">
        <v>4914</v>
      </c>
    </row>
    <row r="14" spans="1:9" ht="16.5" customHeight="1">
      <c r="A14" s="671"/>
      <c r="B14" s="656" t="s">
        <v>153</v>
      </c>
      <c r="C14" s="657"/>
      <c r="D14" s="658"/>
      <c r="E14" s="84">
        <v>2873</v>
      </c>
      <c r="F14" s="84">
        <v>2579</v>
      </c>
      <c r="G14" s="84">
        <v>4017</v>
      </c>
      <c r="H14" s="84">
        <v>3236</v>
      </c>
      <c r="I14" s="85">
        <v>2799</v>
      </c>
    </row>
    <row r="15" spans="1:9" ht="16.5" customHeight="1">
      <c r="A15" s="671"/>
      <c r="B15" s="656" t="s">
        <v>154</v>
      </c>
      <c r="C15" s="657"/>
      <c r="D15" s="658"/>
      <c r="E15" s="84">
        <v>1392</v>
      </c>
      <c r="F15" s="84">
        <v>1249</v>
      </c>
      <c r="G15" s="84">
        <v>2179</v>
      </c>
      <c r="H15" s="84">
        <v>1842</v>
      </c>
      <c r="I15" s="85">
        <v>1564</v>
      </c>
    </row>
    <row r="16" spans="1:9" ht="16.5" customHeight="1">
      <c r="A16" s="671"/>
      <c r="B16" s="656" t="s">
        <v>155</v>
      </c>
      <c r="C16" s="657"/>
      <c r="D16" s="658"/>
      <c r="E16" s="84">
        <v>129371</v>
      </c>
      <c r="F16" s="84">
        <v>131817</v>
      </c>
      <c r="G16" s="84">
        <v>202021</v>
      </c>
      <c r="H16" s="84">
        <v>198406</v>
      </c>
      <c r="I16" s="85">
        <v>190802</v>
      </c>
    </row>
    <row r="17" spans="1:9" ht="16.5" customHeight="1">
      <c r="A17" s="669"/>
      <c r="B17" s="662" t="s">
        <v>156</v>
      </c>
      <c r="C17" s="663"/>
      <c r="D17" s="664"/>
      <c r="E17" s="86">
        <v>3.1</v>
      </c>
      <c r="F17" s="86">
        <v>2.9</v>
      </c>
      <c r="G17" s="86">
        <v>3</v>
      </c>
      <c r="H17" s="86">
        <v>2.8</v>
      </c>
      <c r="I17" s="87">
        <v>2.7</v>
      </c>
    </row>
    <row r="18" spans="1:9" ht="16.5" customHeight="1">
      <c r="A18" s="670" t="s">
        <v>164</v>
      </c>
      <c r="B18" s="665" t="s">
        <v>48</v>
      </c>
      <c r="C18" s="666"/>
      <c r="D18" s="667"/>
      <c r="E18" s="84">
        <v>70</v>
      </c>
      <c r="F18" s="84">
        <v>83</v>
      </c>
      <c r="G18" s="84">
        <v>246</v>
      </c>
      <c r="H18" s="84">
        <v>307</v>
      </c>
      <c r="I18" s="85">
        <v>206</v>
      </c>
    </row>
    <row r="19" spans="1:9" ht="16.5" customHeight="1">
      <c r="A19" s="671"/>
      <c r="B19" s="656" t="s">
        <v>158</v>
      </c>
      <c r="C19" s="657"/>
      <c r="D19" s="658"/>
      <c r="E19" s="84">
        <v>21</v>
      </c>
      <c r="F19" s="84">
        <v>14</v>
      </c>
      <c r="G19" s="84">
        <v>16</v>
      </c>
      <c r="H19" s="84">
        <v>13</v>
      </c>
      <c r="I19" s="85">
        <v>17</v>
      </c>
    </row>
    <row r="20" spans="1:9" ht="16.5" customHeight="1">
      <c r="A20" s="671"/>
      <c r="B20" s="656" t="s">
        <v>159</v>
      </c>
      <c r="C20" s="657"/>
      <c r="D20" s="658"/>
      <c r="E20" s="84">
        <v>19</v>
      </c>
      <c r="F20" s="84">
        <v>19</v>
      </c>
      <c r="G20" s="84">
        <v>32</v>
      </c>
      <c r="H20" s="84">
        <v>23</v>
      </c>
      <c r="I20" s="85">
        <v>20</v>
      </c>
    </row>
    <row r="21" spans="1:9" ht="16.5" customHeight="1">
      <c r="A21" s="671"/>
      <c r="B21" s="656" t="s">
        <v>160</v>
      </c>
      <c r="C21" s="657"/>
      <c r="D21" s="658"/>
      <c r="E21" s="84">
        <v>12</v>
      </c>
      <c r="F21" s="84">
        <v>30</v>
      </c>
      <c r="G21" s="84">
        <v>81</v>
      </c>
      <c r="H21" s="84">
        <v>112</v>
      </c>
      <c r="I21" s="85">
        <v>135</v>
      </c>
    </row>
    <row r="22" spans="1:9" ht="16.5" customHeight="1">
      <c r="A22" s="671"/>
      <c r="B22" s="656" t="s">
        <v>161</v>
      </c>
      <c r="C22" s="657"/>
      <c r="D22" s="658"/>
      <c r="E22" s="84">
        <v>14</v>
      </c>
      <c r="F22" s="84">
        <v>17</v>
      </c>
      <c r="G22" s="84">
        <v>18</v>
      </c>
      <c r="H22" s="84">
        <v>17</v>
      </c>
      <c r="I22" s="85">
        <v>16</v>
      </c>
    </row>
    <row r="23" spans="1:9" ht="16.5" customHeight="1">
      <c r="A23" s="671"/>
      <c r="B23" s="656" t="s">
        <v>162</v>
      </c>
      <c r="C23" s="657"/>
      <c r="D23" s="658"/>
      <c r="E23" s="88" t="s">
        <v>132</v>
      </c>
      <c r="F23" s="84">
        <v>1</v>
      </c>
      <c r="G23" s="84">
        <v>1</v>
      </c>
      <c r="H23" s="84">
        <v>1</v>
      </c>
      <c r="I23" s="85">
        <v>1</v>
      </c>
    </row>
    <row r="24" spans="1:9" ht="16.5" customHeight="1">
      <c r="A24" s="671"/>
      <c r="B24" s="656" t="s">
        <v>163</v>
      </c>
      <c r="C24" s="657"/>
      <c r="D24" s="658"/>
      <c r="E24" s="84">
        <v>4</v>
      </c>
      <c r="F24" s="84">
        <v>2</v>
      </c>
      <c r="G24" s="84">
        <v>98</v>
      </c>
      <c r="H24" s="84">
        <v>141</v>
      </c>
      <c r="I24" s="85">
        <v>17</v>
      </c>
    </row>
    <row r="25" spans="1:9" ht="16.5" customHeight="1">
      <c r="A25" s="672"/>
      <c r="B25" s="673" t="s">
        <v>155</v>
      </c>
      <c r="C25" s="674"/>
      <c r="D25" s="675"/>
      <c r="E25" s="89">
        <v>2834</v>
      </c>
      <c r="F25" s="89">
        <v>2892</v>
      </c>
      <c r="G25" s="89">
        <v>4728</v>
      </c>
      <c r="H25" s="89">
        <v>5493</v>
      </c>
      <c r="I25" s="90">
        <v>6185</v>
      </c>
    </row>
    <row r="26" spans="1:9" ht="13.5">
      <c r="A26" s="20" t="s">
        <v>24</v>
      </c>
      <c r="B26" s="91" t="s">
        <v>166</v>
      </c>
      <c r="C26" s="20"/>
      <c r="D26" s="20"/>
      <c r="E26" s="20"/>
      <c r="F26" s="20"/>
      <c r="G26" s="20"/>
      <c r="H26" s="20"/>
      <c r="I26" s="20"/>
    </row>
    <row r="27" spans="1:9" ht="13.5">
      <c r="A27" s="20"/>
      <c r="B27" s="92" t="s">
        <v>445</v>
      </c>
      <c r="C27" s="20"/>
      <c r="D27" s="20"/>
      <c r="E27" s="20"/>
      <c r="F27" s="20"/>
      <c r="G27" s="20"/>
      <c r="H27" s="20"/>
      <c r="I27" s="20"/>
    </row>
    <row r="28" spans="1:9" ht="13.5">
      <c r="A28" s="20"/>
      <c r="B28" s="92" t="s">
        <v>270</v>
      </c>
      <c r="C28" s="20"/>
      <c r="D28" s="20"/>
      <c r="E28" s="20"/>
      <c r="F28" s="20"/>
      <c r="G28" s="20"/>
      <c r="H28" s="20"/>
      <c r="I28" s="20"/>
    </row>
    <row r="29" spans="1:9" ht="13.5">
      <c r="A29" s="20"/>
      <c r="B29" s="92" t="s">
        <v>308</v>
      </c>
      <c r="C29" s="20"/>
      <c r="D29" s="20"/>
      <c r="E29" s="20"/>
      <c r="F29" s="20"/>
      <c r="G29" s="20"/>
      <c r="H29" s="20"/>
      <c r="I29" s="20"/>
    </row>
    <row r="30" spans="1:9" ht="13.5">
      <c r="A30" s="20"/>
      <c r="B30" s="92" t="s">
        <v>167</v>
      </c>
      <c r="C30" s="20"/>
      <c r="D30" s="20"/>
      <c r="E30" s="20"/>
      <c r="F30" s="20"/>
      <c r="G30" s="20"/>
      <c r="H30" s="20"/>
      <c r="I30" s="20"/>
    </row>
    <row r="31" spans="1:9" ht="13.5">
      <c r="A31" s="20"/>
      <c r="B31" s="92" t="s">
        <v>309</v>
      </c>
      <c r="C31" s="20"/>
      <c r="D31" s="20"/>
      <c r="E31" s="20"/>
      <c r="F31" s="20"/>
      <c r="G31" s="20"/>
      <c r="H31" s="20"/>
      <c r="I31" s="20"/>
    </row>
    <row r="32" spans="1:9" ht="13.5">
      <c r="A32" s="20"/>
      <c r="B32" s="92" t="s">
        <v>310</v>
      </c>
      <c r="C32" s="20"/>
      <c r="D32" s="20"/>
      <c r="E32" s="20"/>
      <c r="F32" s="20"/>
      <c r="G32" s="20"/>
      <c r="H32" s="20"/>
      <c r="I32" s="20"/>
    </row>
  </sheetData>
  <sheetProtection/>
  <mergeCells count="23">
    <mergeCell ref="A6:A7"/>
    <mergeCell ref="A8:A17"/>
    <mergeCell ref="A18:A25"/>
    <mergeCell ref="B25:D25"/>
    <mergeCell ref="B24:D24"/>
    <mergeCell ref="B23:D23"/>
    <mergeCell ref="B22:D22"/>
    <mergeCell ref="B20:D20"/>
    <mergeCell ref="B19:D19"/>
    <mergeCell ref="B21:D21"/>
    <mergeCell ref="B18:D18"/>
    <mergeCell ref="B17:D17"/>
    <mergeCell ref="B16:D16"/>
    <mergeCell ref="B15:D15"/>
    <mergeCell ref="B14:D14"/>
    <mergeCell ref="B13:D13"/>
    <mergeCell ref="B12:D12"/>
    <mergeCell ref="B11:D11"/>
    <mergeCell ref="B6:D6"/>
    <mergeCell ref="B7:D7"/>
    <mergeCell ref="B9:D9"/>
    <mergeCell ref="B8:D8"/>
    <mergeCell ref="B10:D10"/>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2020-03-26T01:16:54Z</dcterms:modified>
  <cp:category/>
  <cp:version/>
  <cp:contentType/>
  <cp:contentStatus/>
</cp:coreProperties>
</file>