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60" windowWidth="19245" windowHeight="6090" activeTab="0"/>
  </bookViews>
  <sheets>
    <sheet name="1(1)" sheetId="1" r:id="rId1"/>
    <sheet name="1(2)" sheetId="2" r:id="rId2"/>
    <sheet name="2" sheetId="3" r:id="rId3"/>
    <sheet name="3" sheetId="4" r:id="rId4"/>
  </sheets>
  <definedNames>
    <definedName name="_xlnm.Print_Area" localSheetId="1">'1(2)'!$A$2:$I$56</definedName>
    <definedName name="_xlnm.Print_Area" localSheetId="2">'2'!$A$1:$I$46</definedName>
    <definedName name="_xlnm.Print_Area" localSheetId="3">'3'!$A$1:$J$179</definedName>
  </definedNames>
  <calcPr fullCalcOnLoad="1"/>
</workbook>
</file>

<file path=xl/sharedStrings.xml><?xml version="1.0" encoding="utf-8"?>
<sst xmlns="http://schemas.openxmlformats.org/spreadsheetml/2006/main" count="716" uniqueCount="241">
  <si>
    <t>１　会計別予算・決算の概況</t>
  </si>
  <si>
    <t>当初</t>
  </si>
  <si>
    <t>最終</t>
  </si>
  <si>
    <t>増減</t>
  </si>
  <si>
    <t>計</t>
  </si>
  <si>
    <t>区 分</t>
  </si>
  <si>
    <t>年 度</t>
  </si>
  <si>
    <t xml:space="preserve"> 水道事業</t>
  </si>
  <si>
    <t xml:space="preserve"> 工業用水道事業</t>
  </si>
  <si>
    <t xml:space="preserve"> 簡易水道事業</t>
  </si>
  <si>
    <t>歳入</t>
  </si>
  <si>
    <t>歳入</t>
  </si>
  <si>
    <t>歳出</t>
  </si>
  <si>
    <t>歳出</t>
  </si>
  <si>
    <t>差引</t>
  </si>
  <si>
    <t>収益的収入</t>
  </si>
  <si>
    <t>資本的収入</t>
  </si>
  <si>
    <t>収益的支出</t>
  </si>
  <si>
    <t>資本的支出</t>
  </si>
  <si>
    <t>２　一般会計決算の状況</t>
  </si>
  <si>
    <t>区分・款</t>
  </si>
  <si>
    <t>歳入合計</t>
  </si>
  <si>
    <t>市税</t>
  </si>
  <si>
    <t>地方譲与税</t>
  </si>
  <si>
    <t>利子割引交付金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</si>
  <si>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</si>
  <si>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</si>
  <si>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</si>
  <si>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</si>
  <si>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</si>
  <si>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市債</t>
  </si>
  <si>
    <t>諸収入</t>
  </si>
  <si>
    <t>繰越金</t>
  </si>
  <si>
    <t>繰入金</t>
  </si>
  <si>
    <t>寄附金</t>
  </si>
  <si>
    <t>財産収入</t>
  </si>
  <si>
    <t>県支出金</t>
  </si>
  <si>
    <t>国庫支出金</t>
  </si>
  <si>
    <t>使用料及び手数料</t>
  </si>
  <si>
    <t>分担金及び負担金</t>
  </si>
  <si>
    <t>交通安全対策特別交付金</t>
  </si>
  <si>
    <t>地方交付税</t>
  </si>
  <si>
    <t>地方特例交付金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</si>
  <si>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</si>
  <si>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</si>
  <si>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</si>
  <si>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</si>
  <si>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</si>
  <si>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</si>
  <si>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</si>
  <si>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</si>
  <si>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</si>
  <si>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</si>
  <si>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</si>
  <si>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</si>
  <si>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</si>
  <si>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公債費</t>
  </si>
  <si>
    <t>諸支出金</t>
  </si>
  <si>
    <t>予備費</t>
  </si>
  <si>
    <t>３　特別会計決算の状況</t>
  </si>
  <si>
    <t>国民健康保険特別会計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</si>
  <si>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</si>
  <si>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</si>
  <si>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</si>
  <si>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</si>
  <si>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</si>
  <si>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</si>
  <si>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</si>
  <si>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保険給付費</t>
  </si>
  <si>
    <t>基金積立金</t>
  </si>
  <si>
    <t>予備費</t>
  </si>
  <si>
    <t>診療所特別会計</t>
  </si>
  <si>
    <t>医業費</t>
  </si>
  <si>
    <t>施設整備費</t>
  </si>
  <si>
    <t>索道事業特別会計</t>
  </si>
  <si>
    <t>使用料</t>
  </si>
  <si>
    <t>下水道事業特別会計</t>
  </si>
  <si>
    <t>繰越金</t>
  </si>
  <si>
    <t>市債</t>
  </si>
  <si>
    <t>公債費</t>
  </si>
  <si>
    <t>諸支出金</t>
  </si>
  <si>
    <t>支払基金交付金</t>
  </si>
  <si>
    <t>国民健康保険税</t>
  </si>
  <si>
    <t>療養給付費等交付金</t>
  </si>
  <si>
    <t>前期高齢者交付金</t>
  </si>
  <si>
    <t>共同事業交付金</t>
  </si>
  <si>
    <t>繰入金</t>
  </si>
  <si>
    <t>予備費</t>
  </si>
  <si>
    <t>繰入金</t>
  </si>
  <si>
    <t>繰越金</t>
  </si>
  <si>
    <t>市債</t>
  </si>
  <si>
    <t>下水道費</t>
  </si>
  <si>
    <t>公債費</t>
  </si>
  <si>
    <t>農業集落排水事業費</t>
  </si>
  <si>
    <t>保険料</t>
  </si>
  <si>
    <t>地域支援事業費</t>
  </si>
  <si>
    <t>整理事業特別会計</t>
  </si>
  <si>
    <t>収益的支出（病院事業費用）</t>
  </si>
  <si>
    <t>資本的支出</t>
  </si>
  <si>
    <t>収益的支出（ガス事業費用）</t>
  </si>
  <si>
    <t>収益的収入（水道事業収益）</t>
  </si>
  <si>
    <t>収益的支出（水道事業費用）</t>
  </si>
  <si>
    <t>収益的支出（簡易水道事業費用）</t>
  </si>
  <si>
    <t>収益的支出（工業用水道事業費用）</t>
  </si>
  <si>
    <t xml:space="preserve">  診療所</t>
  </si>
  <si>
    <t xml:space="preserve">  索道事業</t>
  </si>
  <si>
    <t xml:space="preserve">  下水道事業</t>
  </si>
  <si>
    <t xml:space="preserve">  地球環境</t>
  </si>
  <si>
    <t>ガス水道事業予算書・決算書</t>
  </si>
  <si>
    <t>ガス水道事業決算書</t>
  </si>
  <si>
    <t>-</t>
  </si>
  <si>
    <t>繰入金</t>
  </si>
  <si>
    <t>平成27年度</t>
  </si>
  <si>
    <t xml:space="preserve">  農業集落
  排水事業</t>
  </si>
  <si>
    <t>病院
事業</t>
  </si>
  <si>
    <t>ガス
事業</t>
  </si>
  <si>
    <t>水道
事業</t>
  </si>
  <si>
    <t>工業用　　水道
事業</t>
  </si>
  <si>
    <t>簡易
水道
事業</t>
  </si>
  <si>
    <t>区分</t>
  </si>
  <si>
    <t>年度</t>
  </si>
  <si>
    <t>⑵　決算</t>
  </si>
  <si>
    <t>平成28年度</t>
  </si>
  <si>
    <t>ガス水道事業決算書</t>
  </si>
  <si>
    <t>後期高齢者支援金</t>
  </si>
  <si>
    <t>前期高齢者納付金</t>
  </si>
  <si>
    <t>老人保健拠出金</t>
  </si>
  <si>
    <t>共同事業拠出金</t>
  </si>
  <si>
    <t>保健事業費</t>
  </si>
  <si>
    <t>診療収入</t>
  </si>
  <si>
    <t>営繕費</t>
  </si>
  <si>
    <t>諸収入</t>
  </si>
  <si>
    <t>農業集落排水事業特別会計</t>
  </si>
  <si>
    <t>分担金及び負担金</t>
  </si>
  <si>
    <t>使用料及び手数料</t>
  </si>
  <si>
    <t>県支出金</t>
  </si>
  <si>
    <t>介護保険特別会計</t>
  </si>
  <si>
    <t>財産収入</t>
  </si>
  <si>
    <t>諸収入</t>
  </si>
  <si>
    <t>地球環境特別会計</t>
  </si>
  <si>
    <t>財産収入</t>
  </si>
  <si>
    <t>諸収入</t>
  </si>
  <si>
    <t>新エネルギー事業費</t>
  </si>
  <si>
    <t>新幹線新駅地区土地区画</t>
  </si>
  <si>
    <t>土地区画整理費</t>
  </si>
  <si>
    <t>浄化槽整備推進事業特別会計</t>
  </si>
  <si>
    <t>分担金及び負担金</t>
  </si>
  <si>
    <t>使用料及び手数料</t>
  </si>
  <si>
    <t>国庫支出金</t>
  </si>
  <si>
    <t>浄化槽整備推進事業費</t>
  </si>
  <si>
    <t>後期高齢者医療特別会計</t>
  </si>
  <si>
    <t>後期高齢者医療保険料</t>
  </si>
  <si>
    <t>総務費</t>
  </si>
  <si>
    <t>後期高齢者医療広域連合納付金</t>
  </si>
  <si>
    <t>病院事業会計</t>
  </si>
  <si>
    <t>収益的収入（病院事業収益）</t>
  </si>
  <si>
    <t>資本的収入</t>
  </si>
  <si>
    <t>ガス事業特別会計</t>
  </si>
  <si>
    <t>収益的収入（ガス事業収益）</t>
  </si>
  <si>
    <t>水道事業特別会計</t>
  </si>
  <si>
    <t>簡易水道事業特別会計</t>
  </si>
  <si>
    <t>収益的収入（簡易水道事業収益）</t>
  </si>
  <si>
    <t>工業用水道事業特別会計</t>
  </si>
  <si>
    <t>収益的収入（工業用水道事業収益）</t>
  </si>
  <si>
    <t>※資料　特別会計決算書</t>
  </si>
  <si>
    <t>国有提供施設等所在市町村
助成交付金</t>
  </si>
  <si>
    <t>※資料　一般会計決算書</t>
  </si>
  <si>
    <t xml:space="preserve"> 一般会計</t>
  </si>
  <si>
    <t xml:space="preserve"> 特別会計</t>
  </si>
  <si>
    <t xml:space="preserve">  国民健康保険</t>
  </si>
  <si>
    <t xml:space="preserve">  介護保険</t>
  </si>
  <si>
    <t xml:space="preserve">  新幹線新駅地区 
  土地区画整理事業</t>
  </si>
  <si>
    <t xml:space="preserve">  浄化槽整備
  推進事業</t>
  </si>
  <si>
    <t xml:space="preserve">  後期高齢者医療</t>
  </si>
  <si>
    <t>※資料　一般会計決算書・特別会計決算書</t>
  </si>
  <si>
    <t>（単位：千円）</t>
  </si>
  <si>
    <t>平成29年度</t>
  </si>
  <si>
    <t>平成30年度</t>
  </si>
  <si>
    <t>平成29年度</t>
  </si>
  <si>
    <t>平成27年度</t>
  </si>
  <si>
    <t>平成28年度</t>
  </si>
  <si>
    <t>令和元年度</t>
  </si>
  <si>
    <t>平成30年度</t>
  </si>
  <si>
    <t>-</t>
  </si>
  <si>
    <t>財産収入</t>
  </si>
  <si>
    <t>国庫支出金</t>
  </si>
  <si>
    <t>介護納付金</t>
  </si>
  <si>
    <t>国民健康保険事業費納付金</t>
  </si>
  <si>
    <t>令和2年度</t>
  </si>
  <si>
    <t>令和元年度</t>
  </si>
  <si>
    <t>令和元年度</t>
  </si>
  <si>
    <t>　②下水道事業、農業集落排水事業及び浄化槽整備推進事業は、</t>
  </si>
  <si>
    <t>廃止</t>
  </si>
  <si>
    <t>（単位：千円）</t>
  </si>
  <si>
    <t>⑴　予算（歳出）</t>
  </si>
  <si>
    <t>…</t>
  </si>
  <si>
    <t>環境性能割交付金</t>
  </si>
  <si>
    <t>法人事業税交付金</t>
  </si>
  <si>
    <t>-</t>
  </si>
  <si>
    <t>-</t>
  </si>
  <si>
    <t>　下水道事業</t>
  </si>
  <si>
    <t xml:space="preserve">  水道事業</t>
  </si>
  <si>
    <t xml:space="preserve">  簡易水道事業</t>
  </si>
  <si>
    <t xml:space="preserve">  工業用水道事業</t>
  </si>
  <si>
    <t xml:space="preserve"> 事業会計</t>
  </si>
  <si>
    <t>　　令和2年度から公営企業会計に移行し、下水道事業会計に統合</t>
  </si>
  <si>
    <t>…</t>
  </si>
  <si>
    <t xml:space="preserve"> 一般会計</t>
  </si>
  <si>
    <t xml:space="preserve"> 一般会計</t>
  </si>
  <si>
    <t xml:space="preserve"> 特別会計</t>
  </si>
  <si>
    <t xml:space="preserve">  国民健康保険</t>
  </si>
  <si>
    <t xml:space="preserve">  国民健康保険</t>
  </si>
  <si>
    <t xml:space="preserve">  診療所</t>
  </si>
  <si>
    <t xml:space="preserve">  索道事業</t>
  </si>
  <si>
    <t xml:space="preserve">  下水道事業</t>
  </si>
  <si>
    <t>-</t>
  </si>
  <si>
    <t xml:space="preserve">  農業集落
  排水事業</t>
  </si>
  <si>
    <t xml:space="preserve">  農業集落
  排水事業</t>
  </si>
  <si>
    <t xml:space="preserve">  介護保険</t>
  </si>
  <si>
    <t xml:space="preserve">  地球環境</t>
  </si>
  <si>
    <t xml:space="preserve">  新幹線新駅地区
  土地区画整理事業</t>
  </si>
  <si>
    <t xml:space="preserve">  浄化槽整備
  推進事業</t>
  </si>
  <si>
    <t xml:space="preserve">  後期高齢者医療</t>
  </si>
  <si>
    <t xml:space="preserve">  病院事業</t>
  </si>
  <si>
    <t xml:space="preserve"> ガス事業</t>
  </si>
  <si>
    <t xml:space="preserve">  ガス事業</t>
  </si>
  <si>
    <t>(注)</t>
  </si>
  <si>
    <t>　①簡易水道事業は、平成29年4月に水道事業に統合した</t>
  </si>
  <si>
    <t xml:space="preserve"> ※資料　一般会計予算書・決算書</t>
  </si>
  <si>
    <t>特別会計予算書・決算書</t>
  </si>
  <si>
    <t>　　　</t>
  </si>
  <si>
    <t>-</t>
  </si>
  <si>
    <t>-</t>
  </si>
  <si>
    <t>-</t>
  </si>
  <si>
    <t>-</t>
  </si>
  <si>
    <t>（注）簡易水道事業は、平成29年4月に水道事業に統合した</t>
  </si>
  <si>
    <t>　　したため、当初予算の概要に合わせて区分及び集計を再編した</t>
  </si>
  <si>
    <t>　③表示単位未満四捨五入のため、内訳と合計が一致しない場合がある</t>
  </si>
  <si>
    <t>１　会計別予算・決算の概況</t>
  </si>
  <si>
    <t>使用料及び手数料</t>
  </si>
  <si>
    <t>（注）表示単位未満四捨五入のため、内訳と合計が一致しない場合がある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</si>
</sst>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;&quot;△ &quot;0.0"/>
    <numFmt numFmtId="179" formatCode="#,##0.000;&quot;△ &quot;#,##0.000"/>
    <numFmt numFmtId="180" formatCode="#,##0.00000;&quot;△ &quot;#,##0.00000"/>
    <numFmt numFmtId="181" formatCode="0_ "/>
    <numFmt numFmtId="182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 style="thin"/>
      <bottom/>
    </border>
    <border>
      <left/>
      <right/>
      <top style="dotted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 diagonalDown="1">
      <left/>
      <right/>
      <top/>
      <bottom style="thin"/>
      <diagonal style="thin"/>
    </border>
    <border>
      <left style="thin"/>
      <right style="thin"/>
      <top/>
      <bottom/>
    </border>
    <border>
      <left/>
      <right/>
      <top style="thin"/>
      <bottom style="thin"/>
    </border>
    <border diagonalDown="1">
      <left/>
      <right/>
      <top style="thin"/>
      <bottom style="thin"/>
      <diagonal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 diagonalDown="1">
      <left/>
      <right/>
      <top style="thin"/>
      <bottom/>
      <diagonal style="thin"/>
    </border>
    <border diagonalDown="1">
      <left/>
      <right/>
      <top/>
      <bottom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77" fontId="42" fillId="0" borderId="10" xfId="0" applyNumberFormat="1" applyFont="1" applyBorder="1" applyAlignment="1">
      <alignment vertical="center"/>
    </xf>
    <xf numFmtId="177" fontId="42" fillId="0" borderId="0" xfId="0" applyNumberFormat="1" applyFont="1" applyBorder="1" applyAlignment="1">
      <alignment vertical="center"/>
    </xf>
    <xf numFmtId="177" fontId="4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right"/>
    </xf>
    <xf numFmtId="177" fontId="3" fillId="0" borderId="14" xfId="0" applyNumberFormat="1" applyFont="1" applyBorder="1" applyAlignment="1">
      <alignment horizontal="right" vertical="center"/>
    </xf>
    <xf numFmtId="177" fontId="42" fillId="0" borderId="14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42" fillId="0" borderId="15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" fillId="0" borderId="21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77" fontId="4" fillId="0" borderId="0" xfId="0" applyNumberFormat="1" applyFont="1" applyAlignment="1">
      <alignment horizontal="right"/>
    </xf>
    <xf numFmtId="0" fontId="4" fillId="0" borderId="25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7" fontId="4" fillId="0" borderId="11" xfId="48" applyNumberFormat="1" applyFont="1" applyBorder="1" applyAlignment="1">
      <alignment vertical="center"/>
    </xf>
    <xf numFmtId="177" fontId="4" fillId="0" borderId="11" xfId="48" applyNumberFormat="1" applyFont="1" applyBorder="1" applyAlignment="1">
      <alignment horizontal="right" vertical="center"/>
    </xf>
    <xf numFmtId="177" fontId="4" fillId="0" borderId="0" xfId="48" applyNumberFormat="1" applyFont="1" applyBorder="1" applyAlignment="1">
      <alignment vertical="center"/>
    </xf>
    <xf numFmtId="177" fontId="4" fillId="0" borderId="0" xfId="48" applyNumberFormat="1" applyFont="1" applyBorder="1" applyAlignment="1">
      <alignment horizontal="right" vertical="center"/>
    </xf>
    <xf numFmtId="177" fontId="4" fillId="0" borderId="0" xfId="48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77" fontId="4" fillId="0" borderId="10" xfId="48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vertical="center"/>
    </xf>
    <xf numFmtId="177" fontId="4" fillId="0" borderId="10" xfId="48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77" fontId="4" fillId="0" borderId="12" xfId="48" applyNumberFormat="1" applyFont="1" applyBorder="1" applyAlignment="1">
      <alignment vertical="center"/>
    </xf>
    <xf numFmtId="177" fontId="4" fillId="0" borderId="12" xfId="48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77" fontId="4" fillId="0" borderId="14" xfId="48" applyNumberFormat="1" applyFont="1" applyBorder="1" applyAlignment="1">
      <alignment horizontal="right" vertical="center"/>
    </xf>
    <xf numFmtId="177" fontId="4" fillId="0" borderId="14" xfId="48" applyNumberFormat="1" applyFont="1" applyFill="1" applyBorder="1" applyAlignment="1">
      <alignment horizontal="right" vertical="center"/>
    </xf>
    <xf numFmtId="177" fontId="4" fillId="0" borderId="11" xfId="48" applyNumberFormat="1" applyFont="1" applyFill="1" applyBorder="1" applyAlignment="1">
      <alignment vertical="center"/>
    </xf>
    <xf numFmtId="177" fontId="4" fillId="0" borderId="12" xfId="48" applyNumberFormat="1" applyFont="1" applyFill="1" applyBorder="1" applyAlignment="1">
      <alignment vertical="center"/>
    </xf>
    <xf numFmtId="177" fontId="4" fillId="0" borderId="0" xfId="48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180" fontId="4" fillId="0" borderId="0" xfId="0" applyNumberFormat="1" applyFont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182" fontId="4" fillId="0" borderId="0" xfId="0" applyNumberFormat="1" applyFont="1" applyAlignment="1">
      <alignment vertical="center"/>
    </xf>
    <xf numFmtId="0" fontId="5" fillId="0" borderId="15" xfId="0" applyFont="1" applyBorder="1" applyAlignment="1">
      <alignment horizontal="left" vertical="center" indent="1"/>
    </xf>
    <xf numFmtId="177" fontId="4" fillId="0" borderId="15" xfId="0" applyNumberFormat="1" applyFont="1" applyBorder="1" applyAlignment="1">
      <alignment vertical="center"/>
    </xf>
    <xf numFmtId="0" fontId="4" fillId="0" borderId="1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177" fontId="3" fillId="0" borderId="12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76" fontId="4" fillId="0" borderId="27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 indent="1"/>
    </xf>
    <xf numFmtId="177" fontId="3" fillId="0" borderId="11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4" fillId="0" borderId="23" xfId="48" applyNumberFormat="1" applyFont="1" applyFill="1" applyBorder="1" applyAlignment="1">
      <alignment horizontal="right" vertical="center"/>
    </xf>
    <xf numFmtId="177" fontId="4" fillId="0" borderId="16" xfId="48" applyNumberFormat="1" applyFont="1" applyFill="1" applyBorder="1" applyAlignment="1">
      <alignment horizontal="right" vertical="center"/>
    </xf>
    <xf numFmtId="177" fontId="4" fillId="0" borderId="13" xfId="48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7" fontId="4" fillId="0" borderId="18" xfId="48" applyNumberFormat="1" applyFont="1" applyFill="1" applyBorder="1" applyAlignment="1">
      <alignment horizontal="right" vertical="center"/>
    </xf>
    <xf numFmtId="177" fontId="4" fillId="0" borderId="20" xfId="48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177" fontId="4" fillId="0" borderId="18" xfId="48" applyNumberFormat="1" applyFont="1" applyFill="1" applyBorder="1" applyAlignment="1">
      <alignment vertical="center"/>
    </xf>
    <xf numFmtId="177" fontId="4" fillId="0" borderId="20" xfId="48" applyNumberFormat="1" applyFont="1" applyFill="1" applyBorder="1" applyAlignment="1">
      <alignment vertical="center"/>
    </xf>
    <xf numFmtId="177" fontId="4" fillId="0" borderId="13" xfId="48" applyNumberFormat="1" applyFont="1" applyFill="1" applyBorder="1" applyAlignment="1">
      <alignment vertical="center"/>
    </xf>
    <xf numFmtId="177" fontId="4" fillId="33" borderId="10" xfId="48" applyNumberFormat="1" applyFont="1" applyFill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41" fillId="0" borderId="12" xfId="0" applyNumberFormat="1" applyFont="1" applyBorder="1" applyAlignment="1">
      <alignment horizontal="right" vertical="center"/>
    </xf>
    <xf numFmtId="177" fontId="3" fillId="33" borderId="0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0" xfId="48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0" borderId="16" xfId="48" applyFont="1" applyFill="1" applyBorder="1" applyAlignment="1">
      <alignment horizontal="right" vertical="center"/>
    </xf>
    <xf numFmtId="38" fontId="3" fillId="0" borderId="13" xfId="48" applyFont="1" applyFill="1" applyBorder="1" applyAlignment="1">
      <alignment horizontal="right" vertical="center"/>
    </xf>
    <xf numFmtId="38" fontId="3" fillId="0" borderId="23" xfId="48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Alignment="1">
      <alignment horizontal="right" vertical="center"/>
    </xf>
    <xf numFmtId="0" fontId="4" fillId="0" borderId="1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177" fontId="4" fillId="0" borderId="20" xfId="48" applyNumberFormat="1" applyFont="1" applyFill="1" applyBorder="1" applyAlignment="1">
      <alignment horizontal="right" vertical="center"/>
    </xf>
    <xf numFmtId="177" fontId="4" fillId="0" borderId="16" xfId="48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1" fillId="0" borderId="32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33" xfId="0" applyFont="1" applyBorder="1" applyAlignment="1">
      <alignment vertical="center"/>
    </xf>
    <xf numFmtId="0" fontId="41" fillId="0" borderId="2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="120" zoomScaleNormal="120" zoomScaleSheetLayoutView="100" zoomScalePageLayoutView="0" workbookViewId="0" topLeftCell="A28">
      <selection activeCell="E31" sqref="E31"/>
    </sheetView>
  </sheetViews>
  <sheetFormatPr defaultColWidth="9.140625" defaultRowHeight="15"/>
  <cols>
    <col min="1" max="1" width="3.8515625" style="5" customWidth="1"/>
    <col min="2" max="2" width="5.421875" style="5" customWidth="1"/>
    <col min="3" max="3" width="6.421875" style="5" customWidth="1"/>
    <col min="4" max="4" width="7.57421875" style="5" customWidth="1"/>
    <col min="5" max="7" width="13.140625" style="5" customWidth="1"/>
    <col min="8" max="8" width="5.140625" style="5" customWidth="1"/>
    <col min="9" max="9" width="3.8515625" style="5" customWidth="1"/>
    <col min="10" max="10" width="5.421875" style="5" customWidth="1"/>
    <col min="11" max="11" width="6.421875" style="5" customWidth="1"/>
    <col min="12" max="12" width="7.57421875" style="5" customWidth="1"/>
    <col min="13" max="13" width="13.140625" style="5" customWidth="1"/>
    <col min="14" max="14" width="18.140625" style="5" customWidth="1"/>
    <col min="15" max="15" width="13.00390625" style="5" customWidth="1"/>
    <col min="16" max="16" width="13.57421875" style="5" customWidth="1"/>
    <col min="17" max="16384" width="9.00390625" style="5" customWidth="1"/>
  </cols>
  <sheetData>
    <row r="1" ht="13.5">
      <c r="A1" s="5" t="s">
        <v>238</v>
      </c>
    </row>
    <row r="2" spans="1:13" ht="13.5">
      <c r="A2" s="5" t="s">
        <v>194</v>
      </c>
      <c r="F2" s="60"/>
      <c r="G2" s="60"/>
      <c r="M2" s="61"/>
    </row>
    <row r="3" spans="6:13" ht="13.5">
      <c r="F3" s="60"/>
      <c r="G3" s="60"/>
      <c r="M3" s="61"/>
    </row>
    <row r="4" spans="1:13" ht="13.5">
      <c r="A4" s="24"/>
      <c r="B4" s="24"/>
      <c r="C4" s="24"/>
      <c r="D4" s="24"/>
      <c r="E4" s="24"/>
      <c r="F4" s="19"/>
      <c r="G4" s="19"/>
      <c r="I4" s="24"/>
      <c r="J4" s="24"/>
      <c r="K4" s="24"/>
      <c r="L4" s="24"/>
      <c r="M4" s="19" t="s">
        <v>193</v>
      </c>
    </row>
    <row r="5" spans="1:13" ht="21.75" customHeight="1">
      <c r="A5" s="216" t="s">
        <v>5</v>
      </c>
      <c r="B5" s="247"/>
      <c r="C5" s="146"/>
      <c r="D5" s="147" t="s">
        <v>6</v>
      </c>
      <c r="E5" s="148" t="s">
        <v>176</v>
      </c>
      <c r="F5" s="148" t="s">
        <v>177</v>
      </c>
      <c r="G5" s="148" t="s">
        <v>181</v>
      </c>
      <c r="I5" s="248" t="s">
        <v>5</v>
      </c>
      <c r="J5" s="249"/>
      <c r="K5" s="161"/>
      <c r="L5" s="162" t="s">
        <v>6</v>
      </c>
      <c r="M5" s="159" t="s">
        <v>188</v>
      </c>
    </row>
    <row r="6" spans="1:13" ht="16.5" customHeight="1">
      <c r="A6" s="250" t="s">
        <v>4</v>
      </c>
      <c r="B6" s="251"/>
      <c r="C6" s="251"/>
      <c r="D6" s="64" t="s">
        <v>1</v>
      </c>
      <c r="E6" s="65">
        <v>172067137</v>
      </c>
      <c r="F6" s="66">
        <v>157998295</v>
      </c>
      <c r="G6" s="149">
        <v>160162073</v>
      </c>
      <c r="I6" s="256" t="s">
        <v>4</v>
      </c>
      <c r="J6" s="257"/>
      <c r="K6" s="257"/>
      <c r="L6" s="163" t="s">
        <v>1</v>
      </c>
      <c r="M6" s="149">
        <v>179417311</v>
      </c>
    </row>
    <row r="7" spans="1:13" ht="16.5" customHeight="1">
      <c r="A7" s="252"/>
      <c r="B7" s="253"/>
      <c r="C7" s="253"/>
      <c r="D7" s="13" t="s">
        <v>2</v>
      </c>
      <c r="E7" s="68">
        <v>185894406</v>
      </c>
      <c r="F7" s="160">
        <v>168326962</v>
      </c>
      <c r="G7" s="143">
        <f>G10+G12</f>
        <v>168526209</v>
      </c>
      <c r="I7" s="258"/>
      <c r="J7" s="259"/>
      <c r="K7" s="259"/>
      <c r="L7" s="131" t="s">
        <v>2</v>
      </c>
      <c r="M7" s="143" t="s">
        <v>206</v>
      </c>
    </row>
    <row r="8" spans="1:14" ht="16.5" customHeight="1">
      <c r="A8" s="254"/>
      <c r="B8" s="255"/>
      <c r="C8" s="255"/>
      <c r="D8" s="70" t="s">
        <v>3</v>
      </c>
      <c r="E8" s="71">
        <v>13827269</v>
      </c>
      <c r="F8" s="71">
        <v>10328667</v>
      </c>
      <c r="G8" s="142">
        <v>8364136</v>
      </c>
      <c r="I8" s="260"/>
      <c r="J8" s="261"/>
      <c r="K8" s="261"/>
      <c r="L8" s="164" t="s">
        <v>3</v>
      </c>
      <c r="M8" s="142" t="s">
        <v>195</v>
      </c>
      <c r="N8" s="72"/>
    </row>
    <row r="9" spans="1:15" ht="16.5" customHeight="1">
      <c r="A9" s="199" t="s">
        <v>207</v>
      </c>
      <c r="B9" s="200"/>
      <c r="C9" s="200"/>
      <c r="D9" s="13" t="s">
        <v>1</v>
      </c>
      <c r="E9" s="67">
        <v>107661070</v>
      </c>
      <c r="F9" s="68">
        <v>96543371</v>
      </c>
      <c r="G9" s="143">
        <v>98282550</v>
      </c>
      <c r="I9" s="203" t="s">
        <v>208</v>
      </c>
      <c r="J9" s="204"/>
      <c r="K9" s="204"/>
      <c r="L9" s="131" t="s">
        <v>1</v>
      </c>
      <c r="M9" s="150">
        <v>91679428</v>
      </c>
      <c r="N9" s="14"/>
      <c r="O9" s="14"/>
    </row>
    <row r="10" spans="1:15" ht="16.5" customHeight="1">
      <c r="A10" s="201"/>
      <c r="B10" s="202"/>
      <c r="C10" s="202"/>
      <c r="D10" s="70" t="s">
        <v>2</v>
      </c>
      <c r="E10" s="71">
        <v>120437097</v>
      </c>
      <c r="F10" s="155">
        <v>105339505</v>
      </c>
      <c r="G10" s="142">
        <v>105829984</v>
      </c>
      <c r="I10" s="205"/>
      <c r="J10" s="206"/>
      <c r="K10" s="206"/>
      <c r="L10" s="164" t="s">
        <v>2</v>
      </c>
      <c r="M10" s="142" t="s">
        <v>195</v>
      </c>
      <c r="N10" s="14"/>
      <c r="O10" s="14"/>
    </row>
    <row r="11" spans="1:15" ht="16.5" customHeight="1">
      <c r="A11" s="199" t="s">
        <v>209</v>
      </c>
      <c r="B11" s="200"/>
      <c r="C11" s="200"/>
      <c r="D11" s="74" t="s">
        <v>1</v>
      </c>
      <c r="E11" s="75">
        <v>64406067</v>
      </c>
      <c r="F11" s="76">
        <v>61454924</v>
      </c>
      <c r="G11" s="150">
        <v>61879523</v>
      </c>
      <c r="H11" s="14"/>
      <c r="I11" s="203" t="s">
        <v>209</v>
      </c>
      <c r="J11" s="204"/>
      <c r="K11" s="204"/>
      <c r="L11" s="165" t="s">
        <v>1</v>
      </c>
      <c r="M11" s="150">
        <v>43857398</v>
      </c>
      <c r="N11" s="14"/>
      <c r="O11" s="14"/>
    </row>
    <row r="12" spans="1:15" ht="16.5" customHeight="1">
      <c r="A12" s="201"/>
      <c r="B12" s="202"/>
      <c r="C12" s="202"/>
      <c r="D12" s="70" t="s">
        <v>2</v>
      </c>
      <c r="E12" s="71">
        <v>65457309</v>
      </c>
      <c r="F12" s="71">
        <v>62987457</v>
      </c>
      <c r="G12" s="142">
        <f>G14+G16+G20+G22+G24+G26+G30+G32+G34</f>
        <v>62696225</v>
      </c>
      <c r="H12" s="14"/>
      <c r="I12" s="205"/>
      <c r="J12" s="206"/>
      <c r="K12" s="206"/>
      <c r="L12" s="164" t="s">
        <v>2</v>
      </c>
      <c r="M12" s="142" t="s">
        <v>195</v>
      </c>
      <c r="N12" s="14"/>
      <c r="O12" s="14"/>
    </row>
    <row r="13" spans="1:16" ht="16.5" customHeight="1">
      <c r="A13" s="229" t="s">
        <v>210</v>
      </c>
      <c r="B13" s="230"/>
      <c r="C13" s="231"/>
      <c r="D13" s="13" t="s">
        <v>1</v>
      </c>
      <c r="E13" s="67">
        <v>21967681</v>
      </c>
      <c r="F13" s="68">
        <v>17909437</v>
      </c>
      <c r="G13" s="143">
        <v>18167644</v>
      </c>
      <c r="I13" s="234" t="s">
        <v>211</v>
      </c>
      <c r="J13" s="235"/>
      <c r="K13" s="236"/>
      <c r="L13" s="131" t="s">
        <v>1</v>
      </c>
      <c r="M13" s="143">
        <v>17353933</v>
      </c>
      <c r="N13" s="14"/>
      <c r="O13" s="14"/>
      <c r="P13" s="14"/>
    </row>
    <row r="14" spans="1:16" ht="16.5" customHeight="1">
      <c r="A14" s="232"/>
      <c r="B14" s="233"/>
      <c r="C14" s="233"/>
      <c r="D14" s="13" t="s">
        <v>2</v>
      </c>
      <c r="E14" s="68">
        <v>22001997</v>
      </c>
      <c r="F14" s="68">
        <v>18453505</v>
      </c>
      <c r="G14" s="142">
        <v>18255650</v>
      </c>
      <c r="I14" s="237"/>
      <c r="J14" s="238"/>
      <c r="K14" s="238"/>
      <c r="L14" s="131" t="s">
        <v>2</v>
      </c>
      <c r="M14" s="142" t="s">
        <v>195</v>
      </c>
      <c r="O14" s="14"/>
      <c r="P14" s="14"/>
    </row>
    <row r="15" spans="1:15" ht="16.5" customHeight="1">
      <c r="A15" s="199" t="s">
        <v>212</v>
      </c>
      <c r="B15" s="200"/>
      <c r="C15" s="231"/>
      <c r="D15" s="74" t="s">
        <v>1</v>
      </c>
      <c r="E15" s="75">
        <v>556124</v>
      </c>
      <c r="F15" s="76">
        <v>506298</v>
      </c>
      <c r="G15" s="150">
        <v>495220</v>
      </c>
      <c r="I15" s="203" t="s">
        <v>212</v>
      </c>
      <c r="J15" s="204"/>
      <c r="K15" s="236"/>
      <c r="L15" s="165" t="s">
        <v>1</v>
      </c>
      <c r="M15" s="150">
        <v>468237</v>
      </c>
      <c r="N15" s="14"/>
      <c r="O15" s="14"/>
    </row>
    <row r="16" spans="1:15" ht="16.5" customHeight="1">
      <c r="A16" s="232"/>
      <c r="B16" s="233"/>
      <c r="C16" s="233"/>
      <c r="D16" s="70" t="s">
        <v>2</v>
      </c>
      <c r="E16" s="71">
        <v>553030</v>
      </c>
      <c r="F16" s="71">
        <v>509673</v>
      </c>
      <c r="G16" s="142">
        <v>502173</v>
      </c>
      <c r="I16" s="237"/>
      <c r="J16" s="238"/>
      <c r="K16" s="238"/>
      <c r="L16" s="164" t="s">
        <v>2</v>
      </c>
      <c r="M16" s="142" t="s">
        <v>195</v>
      </c>
      <c r="N16" s="14"/>
      <c r="O16" s="14"/>
    </row>
    <row r="17" spans="1:15" ht="16.5" customHeight="1">
      <c r="A17" s="199" t="s">
        <v>213</v>
      </c>
      <c r="B17" s="200"/>
      <c r="C17" s="231"/>
      <c r="D17" s="13" t="s">
        <v>1</v>
      </c>
      <c r="E17" s="67">
        <v>36991</v>
      </c>
      <c r="F17" s="68">
        <v>36680</v>
      </c>
      <c r="G17" s="222" t="s">
        <v>192</v>
      </c>
      <c r="I17" s="203" t="s">
        <v>213</v>
      </c>
      <c r="J17" s="204"/>
      <c r="K17" s="236"/>
      <c r="L17" s="131" t="s">
        <v>1</v>
      </c>
      <c r="M17" s="222" t="s">
        <v>192</v>
      </c>
      <c r="N17" s="14"/>
      <c r="O17" s="14"/>
    </row>
    <row r="18" spans="1:15" ht="16.5" customHeight="1">
      <c r="A18" s="232"/>
      <c r="B18" s="233"/>
      <c r="C18" s="233"/>
      <c r="D18" s="13" t="s">
        <v>2</v>
      </c>
      <c r="E18" s="68">
        <v>36991</v>
      </c>
      <c r="F18" s="68">
        <v>36680</v>
      </c>
      <c r="G18" s="223"/>
      <c r="I18" s="237"/>
      <c r="J18" s="238"/>
      <c r="K18" s="238"/>
      <c r="L18" s="131" t="s">
        <v>2</v>
      </c>
      <c r="M18" s="223"/>
      <c r="N18" s="14"/>
      <c r="O18" s="14"/>
    </row>
    <row r="19" spans="1:15" ht="16.5" customHeight="1">
      <c r="A19" s="199" t="s">
        <v>214</v>
      </c>
      <c r="B19" s="200"/>
      <c r="C19" s="231"/>
      <c r="D19" s="74" t="s">
        <v>1</v>
      </c>
      <c r="E19" s="75">
        <v>11618125</v>
      </c>
      <c r="F19" s="76">
        <v>12145980</v>
      </c>
      <c r="G19" s="150">
        <v>12056745</v>
      </c>
      <c r="I19" s="203" t="s">
        <v>214</v>
      </c>
      <c r="J19" s="204"/>
      <c r="K19" s="236"/>
      <c r="L19" s="165" t="s">
        <v>1</v>
      </c>
      <c r="M19" s="222" t="s">
        <v>215</v>
      </c>
      <c r="N19" s="14"/>
      <c r="O19" s="14"/>
    </row>
    <row r="20" spans="1:15" ht="16.5" customHeight="1">
      <c r="A20" s="232"/>
      <c r="B20" s="233"/>
      <c r="C20" s="233"/>
      <c r="D20" s="70" t="s">
        <v>2</v>
      </c>
      <c r="E20" s="71">
        <v>11883609</v>
      </c>
      <c r="F20" s="71">
        <v>13198510</v>
      </c>
      <c r="G20" s="142">
        <v>12662225</v>
      </c>
      <c r="I20" s="237"/>
      <c r="J20" s="238"/>
      <c r="K20" s="238"/>
      <c r="L20" s="164" t="s">
        <v>2</v>
      </c>
      <c r="M20" s="223"/>
      <c r="N20" s="14"/>
      <c r="O20" s="14"/>
    </row>
    <row r="21" spans="1:15" ht="16.5" customHeight="1">
      <c r="A21" s="245" t="s">
        <v>216</v>
      </c>
      <c r="B21" s="246"/>
      <c r="C21" s="200"/>
      <c r="D21" s="74" t="s">
        <v>1</v>
      </c>
      <c r="E21" s="75">
        <v>2533558</v>
      </c>
      <c r="F21" s="76">
        <v>2730354</v>
      </c>
      <c r="G21" s="150">
        <v>2788084</v>
      </c>
      <c r="I21" s="211" t="s">
        <v>217</v>
      </c>
      <c r="J21" s="212"/>
      <c r="K21" s="204"/>
      <c r="L21" s="165" t="s">
        <v>1</v>
      </c>
      <c r="M21" s="150" t="s">
        <v>215</v>
      </c>
      <c r="N21" s="14"/>
      <c r="O21" s="14"/>
    </row>
    <row r="22" spans="1:15" ht="16.5" customHeight="1">
      <c r="A22" s="201"/>
      <c r="B22" s="202"/>
      <c r="C22" s="202"/>
      <c r="D22" s="70" t="s">
        <v>2</v>
      </c>
      <c r="E22" s="71">
        <v>2565363</v>
      </c>
      <c r="F22" s="71">
        <v>2737311</v>
      </c>
      <c r="G22" s="142">
        <v>2793017</v>
      </c>
      <c r="I22" s="205"/>
      <c r="J22" s="206"/>
      <c r="K22" s="206"/>
      <c r="L22" s="164" t="s">
        <v>2</v>
      </c>
      <c r="M22" s="142"/>
      <c r="N22" s="14"/>
      <c r="O22" s="14"/>
    </row>
    <row r="23" spans="1:15" ht="16.5" customHeight="1">
      <c r="A23" s="199" t="s">
        <v>218</v>
      </c>
      <c r="B23" s="200"/>
      <c r="C23" s="231"/>
      <c r="D23" s="13" t="s">
        <v>1</v>
      </c>
      <c r="E23" s="67">
        <v>22824272</v>
      </c>
      <c r="F23" s="68">
        <v>22872657</v>
      </c>
      <c r="G23" s="143">
        <v>23188413</v>
      </c>
      <c r="I23" s="203" t="s">
        <v>218</v>
      </c>
      <c r="J23" s="204"/>
      <c r="K23" s="236"/>
      <c r="L23" s="131" t="s">
        <v>1</v>
      </c>
      <c r="M23" s="143">
        <v>23790650</v>
      </c>
      <c r="N23" s="14"/>
      <c r="O23" s="14"/>
    </row>
    <row r="24" spans="1:14" ht="16.5" customHeight="1">
      <c r="A24" s="232"/>
      <c r="B24" s="233"/>
      <c r="C24" s="233"/>
      <c r="D24" s="13" t="s">
        <v>2</v>
      </c>
      <c r="E24" s="68">
        <v>23071606</v>
      </c>
      <c r="F24" s="71">
        <v>22967591</v>
      </c>
      <c r="G24" s="142">
        <v>23362361</v>
      </c>
      <c r="I24" s="237"/>
      <c r="J24" s="238"/>
      <c r="K24" s="238"/>
      <c r="L24" s="131" t="s">
        <v>2</v>
      </c>
      <c r="M24" s="142" t="s">
        <v>195</v>
      </c>
      <c r="N24" s="14"/>
    </row>
    <row r="25" spans="1:14" ht="16.5" customHeight="1">
      <c r="A25" s="199" t="s">
        <v>219</v>
      </c>
      <c r="B25" s="200"/>
      <c r="C25" s="231"/>
      <c r="D25" s="74" t="s">
        <v>1</v>
      </c>
      <c r="E25" s="75">
        <v>58232</v>
      </c>
      <c r="F25" s="68">
        <v>39530</v>
      </c>
      <c r="G25" s="143">
        <v>28335</v>
      </c>
      <c r="I25" s="203" t="s">
        <v>219</v>
      </c>
      <c r="J25" s="204"/>
      <c r="K25" s="236"/>
      <c r="L25" s="165" t="s">
        <v>1</v>
      </c>
      <c r="M25" s="143">
        <v>20484</v>
      </c>
      <c r="N25" s="14"/>
    </row>
    <row r="26" spans="1:14" ht="16.5" customHeight="1">
      <c r="A26" s="232"/>
      <c r="B26" s="233"/>
      <c r="C26" s="233"/>
      <c r="D26" s="70" t="s">
        <v>2</v>
      </c>
      <c r="E26" s="71">
        <v>58232</v>
      </c>
      <c r="F26" s="71">
        <v>39530</v>
      </c>
      <c r="G26" s="142">
        <v>18008</v>
      </c>
      <c r="I26" s="237"/>
      <c r="J26" s="238"/>
      <c r="K26" s="238"/>
      <c r="L26" s="164" t="s">
        <v>2</v>
      </c>
      <c r="M26" s="142" t="s">
        <v>195</v>
      </c>
      <c r="N26" s="14"/>
    </row>
    <row r="27" spans="1:14" ht="16.5" customHeight="1">
      <c r="A27" s="217" t="s">
        <v>220</v>
      </c>
      <c r="B27" s="218"/>
      <c r="C27" s="219"/>
      <c r="D27" s="13" t="s">
        <v>1</v>
      </c>
      <c r="E27" s="67">
        <v>60603</v>
      </c>
      <c r="F27" s="68">
        <v>295725</v>
      </c>
      <c r="G27" s="222" t="s">
        <v>192</v>
      </c>
      <c r="I27" s="224" t="s">
        <v>220</v>
      </c>
      <c r="J27" s="225"/>
      <c r="K27" s="226"/>
      <c r="L27" s="131" t="s">
        <v>1</v>
      </c>
      <c r="M27" s="222" t="s">
        <v>192</v>
      </c>
      <c r="N27" s="14"/>
    </row>
    <row r="28" spans="1:13" ht="16.5" customHeight="1">
      <c r="A28" s="220"/>
      <c r="B28" s="221"/>
      <c r="C28" s="221"/>
      <c r="D28" s="13" t="s">
        <v>2</v>
      </c>
      <c r="E28" s="68">
        <v>516114</v>
      </c>
      <c r="F28" s="71">
        <v>150335</v>
      </c>
      <c r="G28" s="223"/>
      <c r="I28" s="227"/>
      <c r="J28" s="228"/>
      <c r="K28" s="228"/>
      <c r="L28" s="131" t="s">
        <v>2</v>
      </c>
      <c r="M28" s="223"/>
    </row>
    <row r="29" spans="1:13" ht="16.5" customHeight="1">
      <c r="A29" s="241" t="s">
        <v>221</v>
      </c>
      <c r="B29" s="242"/>
      <c r="C29" s="230"/>
      <c r="D29" s="74" t="s">
        <v>1</v>
      </c>
      <c r="E29" s="75">
        <v>11367</v>
      </c>
      <c r="F29" s="68">
        <v>11430</v>
      </c>
      <c r="G29" s="143">
        <v>12848</v>
      </c>
      <c r="I29" s="243" t="s">
        <v>221</v>
      </c>
      <c r="J29" s="244"/>
      <c r="K29" s="235"/>
      <c r="L29" s="165" t="s">
        <v>1</v>
      </c>
      <c r="M29" s="222" t="s">
        <v>215</v>
      </c>
    </row>
    <row r="30" spans="1:13" ht="16.5" customHeight="1">
      <c r="A30" s="207"/>
      <c r="B30" s="208"/>
      <c r="C30" s="208"/>
      <c r="D30" s="70" t="s">
        <v>2</v>
      </c>
      <c r="E30" s="71">
        <v>11367</v>
      </c>
      <c r="F30" s="71">
        <v>11430</v>
      </c>
      <c r="G30" s="142">
        <v>12848</v>
      </c>
      <c r="I30" s="209"/>
      <c r="J30" s="210"/>
      <c r="K30" s="210"/>
      <c r="L30" s="164" t="s">
        <v>2</v>
      </c>
      <c r="M30" s="223"/>
    </row>
    <row r="31" spans="1:13" ht="16.5" customHeight="1">
      <c r="A31" s="229" t="s">
        <v>222</v>
      </c>
      <c r="B31" s="230"/>
      <c r="C31" s="231"/>
      <c r="D31" s="13" t="s">
        <v>1</v>
      </c>
      <c r="E31" s="67">
        <v>1853473</v>
      </c>
      <c r="F31" s="68">
        <v>1971653</v>
      </c>
      <c r="G31" s="143">
        <v>2050452</v>
      </c>
      <c r="I31" s="234" t="s">
        <v>222</v>
      </c>
      <c r="J31" s="235"/>
      <c r="K31" s="236"/>
      <c r="L31" s="131" t="s">
        <v>1</v>
      </c>
      <c r="M31" s="143">
        <v>2224094</v>
      </c>
    </row>
    <row r="32" spans="1:13" ht="16.5" customHeight="1">
      <c r="A32" s="232"/>
      <c r="B32" s="233"/>
      <c r="C32" s="233"/>
      <c r="D32" s="70" t="s">
        <v>2</v>
      </c>
      <c r="E32" s="71">
        <v>1873359</v>
      </c>
      <c r="F32" s="71">
        <v>1984513</v>
      </c>
      <c r="G32" s="142">
        <v>2053491</v>
      </c>
      <c r="I32" s="237"/>
      <c r="J32" s="238"/>
      <c r="K32" s="238"/>
      <c r="L32" s="164" t="s">
        <v>2</v>
      </c>
      <c r="M32" s="142" t="s">
        <v>195</v>
      </c>
    </row>
    <row r="33" spans="1:13" ht="16.5" customHeight="1">
      <c r="A33" s="199" t="s">
        <v>223</v>
      </c>
      <c r="B33" s="200"/>
      <c r="C33" s="231"/>
      <c r="D33" s="13" t="s">
        <v>1</v>
      </c>
      <c r="E33" s="67">
        <v>2885641</v>
      </c>
      <c r="F33" s="69">
        <v>2935180</v>
      </c>
      <c r="G33" s="143">
        <v>3091782</v>
      </c>
      <c r="I33" s="203" t="s">
        <v>204</v>
      </c>
      <c r="J33" s="204"/>
      <c r="K33" s="204"/>
      <c r="L33" s="165" t="s">
        <v>1</v>
      </c>
      <c r="M33" s="143">
        <v>43880485</v>
      </c>
    </row>
    <row r="34" spans="1:13" ht="16.5" customHeight="1">
      <c r="A34" s="239"/>
      <c r="B34" s="240"/>
      <c r="C34" s="240"/>
      <c r="D34" s="63" t="s">
        <v>2</v>
      </c>
      <c r="E34" s="78">
        <v>2885641</v>
      </c>
      <c r="F34" s="79">
        <v>2898379</v>
      </c>
      <c r="G34" s="141">
        <v>3036452</v>
      </c>
      <c r="I34" s="205"/>
      <c r="J34" s="206"/>
      <c r="K34" s="206"/>
      <c r="L34" s="164" t="s">
        <v>2</v>
      </c>
      <c r="M34" s="143" t="s">
        <v>195</v>
      </c>
    </row>
    <row r="35" spans="1:13" ht="16.5" customHeight="1">
      <c r="A35" s="151"/>
      <c r="B35" s="18"/>
      <c r="C35" s="18"/>
      <c r="D35" s="144"/>
      <c r="E35" s="66"/>
      <c r="F35" s="69"/>
      <c r="G35" s="69"/>
      <c r="I35" s="203" t="s">
        <v>223</v>
      </c>
      <c r="J35" s="204"/>
      <c r="K35" s="236"/>
      <c r="L35" s="131" t="s">
        <v>1</v>
      </c>
      <c r="M35" s="143">
        <v>3120928</v>
      </c>
    </row>
    <row r="36" spans="1:13" ht="16.5" customHeight="1">
      <c r="A36" s="18"/>
      <c r="B36" s="18"/>
      <c r="C36" s="18"/>
      <c r="D36" s="144"/>
      <c r="E36" s="68"/>
      <c r="F36" s="69"/>
      <c r="G36" s="69"/>
      <c r="I36" s="237"/>
      <c r="J36" s="238"/>
      <c r="K36" s="238"/>
      <c r="L36" s="164" t="s">
        <v>2</v>
      </c>
      <c r="M36" s="142" t="s">
        <v>195</v>
      </c>
    </row>
    <row r="37" spans="1:13" ht="16.5" customHeight="1">
      <c r="A37" s="24"/>
      <c r="B37" s="18"/>
      <c r="C37" s="18"/>
      <c r="D37" s="145"/>
      <c r="E37" s="68"/>
      <c r="F37" s="69"/>
      <c r="G37" s="69"/>
      <c r="I37" s="211" t="s">
        <v>200</v>
      </c>
      <c r="J37" s="212"/>
      <c r="K37" s="212"/>
      <c r="L37" s="131" t="s">
        <v>1</v>
      </c>
      <c r="M37" s="143">
        <v>22595731</v>
      </c>
    </row>
    <row r="38" spans="1:13" ht="16.5" customHeight="1">
      <c r="A38" s="215" t="s">
        <v>5</v>
      </c>
      <c r="B38" s="216"/>
      <c r="C38" s="146"/>
      <c r="D38" s="147" t="s">
        <v>6</v>
      </c>
      <c r="E38" s="148" t="s">
        <v>176</v>
      </c>
      <c r="F38" s="148" t="s">
        <v>177</v>
      </c>
      <c r="G38" s="148" t="s">
        <v>181</v>
      </c>
      <c r="I38" s="213"/>
      <c r="J38" s="214"/>
      <c r="K38" s="214"/>
      <c r="L38" s="164" t="s">
        <v>2</v>
      </c>
      <c r="M38" s="142" t="s">
        <v>195</v>
      </c>
    </row>
    <row r="39" spans="1:13" ht="16.5" customHeight="1">
      <c r="A39" s="195" t="s">
        <v>224</v>
      </c>
      <c r="B39" s="196"/>
      <c r="C39" s="196"/>
      <c r="D39" s="13" t="s">
        <v>1</v>
      </c>
      <c r="E39" s="67">
        <v>7166582</v>
      </c>
      <c r="F39" s="80">
        <v>7207568</v>
      </c>
      <c r="G39" s="152">
        <v>8562078</v>
      </c>
      <c r="I39" s="197" t="s">
        <v>225</v>
      </c>
      <c r="J39" s="198"/>
      <c r="K39" s="198"/>
      <c r="L39" s="131" t="s">
        <v>1</v>
      </c>
      <c r="M39" s="154">
        <f>6476664+1734989</f>
        <v>8211653</v>
      </c>
    </row>
    <row r="40" spans="1:13" ht="16.5" customHeight="1">
      <c r="A40" s="195"/>
      <c r="B40" s="196"/>
      <c r="C40" s="196"/>
      <c r="D40" s="13" t="s">
        <v>2</v>
      </c>
      <c r="E40" s="68">
        <v>8048745</v>
      </c>
      <c r="F40" s="73">
        <v>8402672</v>
      </c>
      <c r="G40" s="142">
        <v>8553451</v>
      </c>
      <c r="I40" s="197"/>
      <c r="J40" s="198"/>
      <c r="K40" s="198"/>
      <c r="L40" s="131" t="s">
        <v>2</v>
      </c>
      <c r="M40" s="142">
        <f>6466640+1735287</f>
        <v>8201927</v>
      </c>
    </row>
    <row r="41" spans="1:13" ht="16.5" customHeight="1">
      <c r="A41" s="199" t="s">
        <v>7</v>
      </c>
      <c r="B41" s="200"/>
      <c r="C41" s="200"/>
      <c r="D41" s="74" t="s">
        <v>1</v>
      </c>
      <c r="E41" s="75">
        <v>9223883</v>
      </c>
      <c r="F41" s="81">
        <v>9317339</v>
      </c>
      <c r="G41" s="153">
        <v>9516928</v>
      </c>
      <c r="I41" s="203" t="s">
        <v>201</v>
      </c>
      <c r="J41" s="204"/>
      <c r="K41" s="204"/>
      <c r="L41" s="165" t="s">
        <v>1</v>
      </c>
      <c r="M41" s="153">
        <f>5593661+4340340</f>
        <v>9934001</v>
      </c>
    </row>
    <row r="42" spans="1:13" ht="16.5" customHeight="1">
      <c r="A42" s="201"/>
      <c r="B42" s="202"/>
      <c r="C42" s="202"/>
      <c r="D42" s="70" t="s">
        <v>2</v>
      </c>
      <c r="E42" s="71">
        <v>9589577</v>
      </c>
      <c r="F42" s="73">
        <v>9607819</v>
      </c>
      <c r="G42" s="142">
        <v>9514917</v>
      </c>
      <c r="I42" s="205"/>
      <c r="J42" s="206"/>
      <c r="K42" s="206"/>
      <c r="L42" s="164" t="s">
        <v>2</v>
      </c>
      <c r="M42" s="142">
        <f>5583796+4306229</f>
        <v>9890025</v>
      </c>
    </row>
    <row r="43" spans="1:13" ht="16.5" customHeight="1">
      <c r="A43" s="187" t="s">
        <v>9</v>
      </c>
      <c r="B43" s="188"/>
      <c r="C43" s="188"/>
      <c r="D43" s="13" t="s">
        <v>1</v>
      </c>
      <c r="E43" s="68" t="s">
        <v>110</v>
      </c>
      <c r="F43" s="69" t="s">
        <v>110</v>
      </c>
      <c r="G43" s="143" t="s">
        <v>110</v>
      </c>
      <c r="I43" s="191" t="s">
        <v>202</v>
      </c>
      <c r="J43" s="192"/>
      <c r="K43" s="192"/>
      <c r="L43" s="131" t="s">
        <v>1</v>
      </c>
      <c r="M43" s="143" t="s">
        <v>110</v>
      </c>
    </row>
    <row r="44" spans="1:13" ht="16.5" customHeight="1">
      <c r="A44" s="207"/>
      <c r="B44" s="208"/>
      <c r="C44" s="208"/>
      <c r="D44" s="70" t="s">
        <v>2</v>
      </c>
      <c r="E44" s="71" t="s">
        <v>110</v>
      </c>
      <c r="F44" s="73" t="s">
        <v>110</v>
      </c>
      <c r="G44" s="142" t="s">
        <v>110</v>
      </c>
      <c r="I44" s="209"/>
      <c r="J44" s="210"/>
      <c r="K44" s="210"/>
      <c r="L44" s="164" t="s">
        <v>2</v>
      </c>
      <c r="M44" s="142" t="s">
        <v>110</v>
      </c>
    </row>
    <row r="45" spans="1:13" ht="16.5" customHeight="1">
      <c r="A45" s="187" t="s">
        <v>8</v>
      </c>
      <c r="B45" s="188"/>
      <c r="C45" s="188"/>
      <c r="D45" s="13" t="s">
        <v>1</v>
      </c>
      <c r="E45" s="67">
        <v>14447</v>
      </c>
      <c r="F45" s="82">
        <v>14806</v>
      </c>
      <c r="G45" s="154">
        <v>28537</v>
      </c>
      <c r="I45" s="191" t="s">
        <v>203</v>
      </c>
      <c r="J45" s="192"/>
      <c r="K45" s="192"/>
      <c r="L45" s="131" t="s">
        <v>1</v>
      </c>
      <c r="M45" s="154">
        <f>14010+4162</f>
        <v>18172</v>
      </c>
    </row>
    <row r="46" spans="1:13" ht="13.5">
      <c r="A46" s="189"/>
      <c r="B46" s="190"/>
      <c r="C46" s="190"/>
      <c r="D46" s="63" t="s">
        <v>2</v>
      </c>
      <c r="E46" s="78">
        <v>17109</v>
      </c>
      <c r="F46" s="79">
        <v>14859</v>
      </c>
      <c r="G46" s="141">
        <v>26073</v>
      </c>
      <c r="I46" s="193"/>
      <c r="J46" s="194"/>
      <c r="K46" s="194"/>
      <c r="L46" s="162" t="s">
        <v>2</v>
      </c>
      <c r="M46" s="141">
        <f>14041+4162</f>
        <v>18203</v>
      </c>
    </row>
    <row r="47" spans="1:13" ht="13.5">
      <c r="A47" s="83" t="s">
        <v>226</v>
      </c>
      <c r="B47" s="5" t="s">
        <v>227</v>
      </c>
      <c r="F47" s="84"/>
      <c r="G47" s="84"/>
      <c r="I47" s="83"/>
      <c r="M47" s="84" t="s">
        <v>228</v>
      </c>
    </row>
    <row r="48" spans="2:13" ht="13.5">
      <c r="B48" s="5" t="s">
        <v>191</v>
      </c>
      <c r="F48" s="84"/>
      <c r="G48" s="84"/>
      <c r="M48" s="84" t="s">
        <v>229</v>
      </c>
    </row>
    <row r="49" spans="1:13" ht="13.5">
      <c r="A49" s="5" t="s">
        <v>230</v>
      </c>
      <c r="B49" s="5" t="s">
        <v>205</v>
      </c>
      <c r="F49" s="84"/>
      <c r="G49" s="84"/>
      <c r="M49" s="84" t="s">
        <v>108</v>
      </c>
    </row>
    <row r="50" ht="13.5">
      <c r="B50" s="5" t="s">
        <v>236</v>
      </c>
    </row>
    <row r="51" ht="13.5">
      <c r="B51" s="5" t="s">
        <v>237</v>
      </c>
    </row>
  </sheetData>
  <sheetProtection/>
  <mergeCells count="47">
    <mergeCell ref="A5:B5"/>
    <mergeCell ref="I5:J5"/>
    <mergeCell ref="A6:C8"/>
    <mergeCell ref="I6:K8"/>
    <mergeCell ref="A9:C10"/>
    <mergeCell ref="I9:K10"/>
    <mergeCell ref="A11:C12"/>
    <mergeCell ref="I11:K12"/>
    <mergeCell ref="A13:C14"/>
    <mergeCell ref="I13:K14"/>
    <mergeCell ref="A15:C16"/>
    <mergeCell ref="I15:K16"/>
    <mergeCell ref="A17:C18"/>
    <mergeCell ref="G17:G18"/>
    <mergeCell ref="I17:K18"/>
    <mergeCell ref="M17:M18"/>
    <mergeCell ref="A19:C20"/>
    <mergeCell ref="I19:K20"/>
    <mergeCell ref="M19:M20"/>
    <mergeCell ref="M27:M28"/>
    <mergeCell ref="A29:C30"/>
    <mergeCell ref="I29:K30"/>
    <mergeCell ref="M29:M30"/>
    <mergeCell ref="A21:C22"/>
    <mergeCell ref="I21:K22"/>
    <mergeCell ref="A23:C24"/>
    <mergeCell ref="I23:K24"/>
    <mergeCell ref="A25:C26"/>
    <mergeCell ref="I25:K26"/>
    <mergeCell ref="I37:K38"/>
    <mergeCell ref="A38:B38"/>
    <mergeCell ref="A27:C28"/>
    <mergeCell ref="G27:G28"/>
    <mergeCell ref="I27:K28"/>
    <mergeCell ref="A31:C32"/>
    <mergeCell ref="I31:K32"/>
    <mergeCell ref="A33:C34"/>
    <mergeCell ref="I33:K34"/>
    <mergeCell ref="I35:K36"/>
    <mergeCell ref="A45:C46"/>
    <mergeCell ref="I45:K46"/>
    <mergeCell ref="A39:C40"/>
    <mergeCell ref="I39:K40"/>
    <mergeCell ref="A41:C42"/>
    <mergeCell ref="I41:K42"/>
    <mergeCell ref="A43:C44"/>
    <mergeCell ref="I43:K44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120" zoomScaleNormal="120" zoomScaleSheetLayoutView="100" zoomScalePageLayoutView="0" workbookViewId="0" topLeftCell="A28">
      <selection activeCell="I7" sqref="I7"/>
    </sheetView>
  </sheetViews>
  <sheetFormatPr defaultColWidth="9.140625" defaultRowHeight="15"/>
  <cols>
    <col min="1" max="1" width="7.140625" style="5" customWidth="1"/>
    <col min="2" max="2" width="5.57421875" style="5" customWidth="1"/>
    <col min="3" max="3" width="3.57421875" style="5" customWidth="1"/>
    <col min="4" max="4" width="7.57421875" style="5" customWidth="1"/>
    <col min="5" max="8" width="14.57421875" style="5" customWidth="1"/>
    <col min="9" max="9" width="14.57421875" style="166" customWidth="1"/>
    <col min="10" max="10" width="15.140625" style="5" bestFit="1" customWidth="1"/>
    <col min="11" max="11" width="17.28125" style="5" bestFit="1" customWidth="1"/>
    <col min="12" max="12" width="19.421875" style="5" customWidth="1"/>
    <col min="13" max="16384" width="9.00390625" style="5" customWidth="1"/>
  </cols>
  <sheetData>
    <row r="1" ht="13.5">
      <c r="A1" s="5" t="s">
        <v>0</v>
      </c>
    </row>
    <row r="2" ht="13.5">
      <c r="A2" s="5" t="s">
        <v>121</v>
      </c>
    </row>
    <row r="4" spans="1:9" ht="13.5">
      <c r="A4" s="24"/>
      <c r="B4" s="24"/>
      <c r="C4" s="24"/>
      <c r="D4" s="24"/>
      <c r="E4" s="24"/>
      <c r="F4" s="19"/>
      <c r="G4" s="19"/>
      <c r="H4" s="19"/>
      <c r="I4" s="167" t="s">
        <v>175</v>
      </c>
    </row>
    <row r="5" spans="1:9" ht="21.75" customHeight="1">
      <c r="A5" s="266" t="s">
        <v>119</v>
      </c>
      <c r="B5" s="267"/>
      <c r="C5" s="62"/>
      <c r="D5" s="63" t="s">
        <v>120</v>
      </c>
      <c r="E5" s="59" t="s">
        <v>112</v>
      </c>
      <c r="F5" s="90" t="s">
        <v>122</v>
      </c>
      <c r="G5" s="90" t="s">
        <v>176</v>
      </c>
      <c r="H5" s="58" t="s">
        <v>177</v>
      </c>
      <c r="I5" s="168" t="s">
        <v>189</v>
      </c>
    </row>
    <row r="6" spans="1:16" ht="15" customHeight="1">
      <c r="A6" s="250" t="s">
        <v>4</v>
      </c>
      <c r="B6" s="251"/>
      <c r="C6" s="251"/>
      <c r="D6" s="64" t="s">
        <v>11</v>
      </c>
      <c r="E6" s="12">
        <v>170935096</v>
      </c>
      <c r="F6" s="96">
        <v>177770485</v>
      </c>
      <c r="G6" s="96">
        <v>180045172</v>
      </c>
      <c r="H6" s="96">
        <v>163782893</v>
      </c>
      <c r="I6" s="169">
        <f>I9+I11</f>
        <v>165191796</v>
      </c>
      <c r="J6" s="91"/>
      <c r="K6" s="91"/>
      <c r="L6" s="91"/>
      <c r="M6" s="91"/>
      <c r="N6" s="91"/>
      <c r="O6" s="91"/>
      <c r="P6" s="91"/>
    </row>
    <row r="7" spans="1:16" ht="15" customHeight="1">
      <c r="A7" s="252"/>
      <c r="B7" s="253"/>
      <c r="C7" s="253"/>
      <c r="D7" s="13" t="s">
        <v>13</v>
      </c>
      <c r="E7" s="12">
        <v>168032074</v>
      </c>
      <c r="F7" s="12">
        <v>174683916</v>
      </c>
      <c r="G7" s="12">
        <v>174948789</v>
      </c>
      <c r="H7" s="12">
        <v>159271315</v>
      </c>
      <c r="I7" s="170">
        <f>I10+I12</f>
        <v>160619589</v>
      </c>
      <c r="J7" s="91"/>
      <c r="K7" s="91"/>
      <c r="L7" s="91"/>
      <c r="M7" s="91"/>
      <c r="N7" s="91"/>
      <c r="O7" s="91"/>
      <c r="P7" s="91"/>
    </row>
    <row r="8" spans="1:16" ht="15" customHeight="1">
      <c r="A8" s="254"/>
      <c r="B8" s="255"/>
      <c r="C8" s="255"/>
      <c r="D8" s="70" t="s">
        <v>14</v>
      </c>
      <c r="E8" s="97">
        <v>2903022</v>
      </c>
      <c r="F8" s="97">
        <v>3086569</v>
      </c>
      <c r="G8" s="97">
        <v>5096383</v>
      </c>
      <c r="H8" s="97">
        <v>4511578</v>
      </c>
      <c r="I8" s="171">
        <f>I6-I7</f>
        <v>4572207</v>
      </c>
      <c r="J8" s="91"/>
      <c r="K8" s="91"/>
      <c r="L8" s="91"/>
      <c r="M8" s="91"/>
      <c r="N8" s="91"/>
      <c r="O8" s="91"/>
      <c r="P8" s="91"/>
    </row>
    <row r="9" spans="1:16" ht="15" customHeight="1">
      <c r="A9" s="199" t="s">
        <v>167</v>
      </c>
      <c r="B9" s="200"/>
      <c r="C9" s="200"/>
      <c r="D9" s="13" t="s">
        <v>11</v>
      </c>
      <c r="E9" s="12">
        <v>106014552</v>
      </c>
      <c r="F9" s="12">
        <v>113720943</v>
      </c>
      <c r="G9" s="12">
        <v>115883741</v>
      </c>
      <c r="H9" s="12">
        <v>101984905</v>
      </c>
      <c r="I9" s="170">
        <v>103420793</v>
      </c>
      <c r="K9" s="91"/>
      <c r="L9" s="91"/>
      <c r="M9" s="91"/>
      <c r="N9" s="91"/>
      <c r="O9" s="91"/>
      <c r="P9" s="91"/>
    </row>
    <row r="10" spans="1:16" ht="15" customHeight="1">
      <c r="A10" s="201"/>
      <c r="B10" s="202"/>
      <c r="C10" s="202"/>
      <c r="D10" s="70" t="s">
        <v>13</v>
      </c>
      <c r="E10" s="97">
        <v>103875686</v>
      </c>
      <c r="F10" s="97">
        <v>111239813</v>
      </c>
      <c r="G10" s="97">
        <v>111433437</v>
      </c>
      <c r="H10" s="97">
        <v>97991024</v>
      </c>
      <c r="I10" s="171">
        <v>99014738</v>
      </c>
      <c r="J10" s="91"/>
      <c r="K10" s="91"/>
      <c r="L10" s="91"/>
      <c r="M10" s="91"/>
      <c r="N10" s="91"/>
      <c r="O10" s="91"/>
      <c r="P10" s="91"/>
    </row>
    <row r="11" spans="1:16" ht="15" customHeight="1">
      <c r="A11" s="199" t="s">
        <v>168</v>
      </c>
      <c r="B11" s="200"/>
      <c r="C11" s="200"/>
      <c r="D11" s="13" t="s">
        <v>11</v>
      </c>
      <c r="E11" s="98">
        <v>64920544</v>
      </c>
      <c r="F11" s="98">
        <v>64049542</v>
      </c>
      <c r="G11" s="98">
        <v>64161431</v>
      </c>
      <c r="H11" s="98">
        <v>61797988</v>
      </c>
      <c r="I11" s="172">
        <v>61771003</v>
      </c>
      <c r="J11" s="91"/>
      <c r="K11" s="91"/>
      <c r="L11" s="91"/>
      <c r="M11" s="91"/>
      <c r="N11" s="91"/>
      <c r="O11" s="91"/>
      <c r="P11" s="91"/>
    </row>
    <row r="12" spans="1:16" ht="15" customHeight="1">
      <c r="A12" s="201"/>
      <c r="B12" s="202"/>
      <c r="C12" s="202"/>
      <c r="D12" s="70" t="s">
        <v>13</v>
      </c>
      <c r="E12" s="97">
        <v>64156388</v>
      </c>
      <c r="F12" s="97">
        <v>63444103</v>
      </c>
      <c r="G12" s="97">
        <v>63515352</v>
      </c>
      <c r="H12" s="97">
        <v>61280291</v>
      </c>
      <c r="I12" s="171">
        <v>61604851</v>
      </c>
      <c r="J12" s="91"/>
      <c r="K12" s="91"/>
      <c r="L12" s="91"/>
      <c r="M12" s="91"/>
      <c r="N12" s="91"/>
      <c r="O12" s="91"/>
      <c r="P12" s="91"/>
    </row>
    <row r="13" spans="1:16" ht="15" customHeight="1">
      <c r="A13" s="229" t="s">
        <v>169</v>
      </c>
      <c r="B13" s="230"/>
      <c r="C13" s="230"/>
      <c r="D13" s="13" t="s">
        <v>11</v>
      </c>
      <c r="E13" s="12">
        <v>22832629</v>
      </c>
      <c r="F13" s="12">
        <v>22151649</v>
      </c>
      <c r="G13" s="12">
        <v>21752130</v>
      </c>
      <c r="H13" s="12">
        <v>18505462</v>
      </c>
      <c r="I13" s="170">
        <v>18173427</v>
      </c>
      <c r="K13" s="91"/>
      <c r="L13" s="91"/>
      <c r="M13" s="91"/>
      <c r="N13" s="91"/>
      <c r="O13" s="91"/>
      <c r="P13" s="91"/>
    </row>
    <row r="14" spans="1:16" ht="15" customHeight="1">
      <c r="A14" s="207"/>
      <c r="B14" s="208"/>
      <c r="C14" s="208"/>
      <c r="D14" s="70" t="s">
        <v>13</v>
      </c>
      <c r="E14" s="12">
        <v>22593963</v>
      </c>
      <c r="F14" s="12">
        <v>21867713</v>
      </c>
      <c r="G14" s="12">
        <v>21161531</v>
      </c>
      <c r="H14" s="12">
        <v>18209730</v>
      </c>
      <c r="I14" s="170">
        <v>17990195</v>
      </c>
      <c r="J14" s="91"/>
      <c r="K14" s="91"/>
      <c r="L14" s="91"/>
      <c r="M14" s="91"/>
      <c r="N14" s="91"/>
      <c r="O14" s="91"/>
      <c r="P14" s="91"/>
    </row>
    <row r="15" spans="1:16" ht="15" customHeight="1">
      <c r="A15" s="199" t="s">
        <v>104</v>
      </c>
      <c r="B15" s="200"/>
      <c r="C15" s="200"/>
      <c r="D15" s="13" t="s">
        <v>11</v>
      </c>
      <c r="E15" s="98">
        <v>516418</v>
      </c>
      <c r="F15" s="98">
        <v>524712</v>
      </c>
      <c r="G15" s="98">
        <v>490758</v>
      </c>
      <c r="H15" s="98">
        <v>469049</v>
      </c>
      <c r="I15" s="172">
        <v>440002</v>
      </c>
      <c r="K15" s="91"/>
      <c r="L15" s="91"/>
      <c r="M15" s="91"/>
      <c r="N15" s="91"/>
      <c r="O15" s="91"/>
      <c r="P15" s="91"/>
    </row>
    <row r="16" spans="1:16" ht="15" customHeight="1">
      <c r="A16" s="201"/>
      <c r="B16" s="202"/>
      <c r="C16" s="202"/>
      <c r="D16" s="70" t="s">
        <v>13</v>
      </c>
      <c r="E16" s="97">
        <v>516418</v>
      </c>
      <c r="F16" s="97">
        <v>524712</v>
      </c>
      <c r="G16" s="97">
        <v>490758</v>
      </c>
      <c r="H16" s="97">
        <v>469049</v>
      </c>
      <c r="I16" s="173">
        <v>440002</v>
      </c>
      <c r="J16" s="91"/>
      <c r="K16" s="91"/>
      <c r="L16" s="91"/>
      <c r="M16" s="91"/>
      <c r="N16" s="91"/>
      <c r="O16" s="91"/>
      <c r="P16" s="91"/>
    </row>
    <row r="17" spans="1:16" ht="15" customHeight="1">
      <c r="A17" s="199" t="s">
        <v>105</v>
      </c>
      <c r="B17" s="200"/>
      <c r="C17" s="200"/>
      <c r="D17" s="13" t="s">
        <v>11</v>
      </c>
      <c r="E17" s="12">
        <v>42667</v>
      </c>
      <c r="F17" s="12">
        <v>47378</v>
      </c>
      <c r="G17" s="12">
        <v>35833</v>
      </c>
      <c r="H17" s="12">
        <v>35603</v>
      </c>
      <c r="I17" s="174" t="s">
        <v>233</v>
      </c>
      <c r="K17" s="91"/>
      <c r="L17" s="91"/>
      <c r="M17" s="91"/>
      <c r="N17" s="91"/>
      <c r="O17" s="91"/>
      <c r="P17" s="91"/>
    </row>
    <row r="18" spans="1:16" ht="15" customHeight="1">
      <c r="A18" s="201"/>
      <c r="B18" s="202"/>
      <c r="C18" s="202"/>
      <c r="D18" s="70" t="s">
        <v>13</v>
      </c>
      <c r="E18" s="12">
        <v>42667</v>
      </c>
      <c r="F18" s="12">
        <v>47378</v>
      </c>
      <c r="G18" s="12">
        <v>35833</v>
      </c>
      <c r="H18" s="12">
        <v>35603</v>
      </c>
      <c r="I18" s="174" t="s">
        <v>231</v>
      </c>
      <c r="J18" s="91"/>
      <c r="K18" s="91"/>
      <c r="L18" s="91"/>
      <c r="M18" s="91"/>
      <c r="N18" s="91"/>
      <c r="O18" s="91"/>
      <c r="P18" s="91"/>
    </row>
    <row r="19" spans="1:16" ht="15" customHeight="1">
      <c r="A19" s="199" t="s">
        <v>106</v>
      </c>
      <c r="B19" s="200"/>
      <c r="C19" s="200"/>
      <c r="D19" s="13" t="s">
        <v>11</v>
      </c>
      <c r="E19" s="98">
        <v>11058418</v>
      </c>
      <c r="F19" s="98">
        <v>11005407</v>
      </c>
      <c r="G19" s="98">
        <v>11291318</v>
      </c>
      <c r="H19" s="98">
        <v>12171290</v>
      </c>
      <c r="I19" s="172">
        <v>12287215</v>
      </c>
      <c r="K19" s="91"/>
      <c r="L19" s="91"/>
      <c r="M19" s="91"/>
      <c r="N19" s="91"/>
      <c r="O19" s="91"/>
      <c r="P19" s="91"/>
    </row>
    <row r="20" spans="1:16" ht="15" customHeight="1">
      <c r="A20" s="201"/>
      <c r="B20" s="202"/>
      <c r="C20" s="202"/>
      <c r="D20" s="70" t="s">
        <v>13</v>
      </c>
      <c r="E20" s="97">
        <v>11048768</v>
      </c>
      <c r="F20" s="97">
        <v>11002024</v>
      </c>
      <c r="G20" s="97">
        <v>11284966</v>
      </c>
      <c r="H20" s="97">
        <v>12163799</v>
      </c>
      <c r="I20" s="171">
        <v>12255201</v>
      </c>
      <c r="J20" s="91"/>
      <c r="K20" s="91"/>
      <c r="L20" s="91"/>
      <c r="M20" s="91"/>
      <c r="N20" s="91"/>
      <c r="O20" s="91"/>
      <c r="P20" s="91"/>
    </row>
    <row r="21" spans="1:16" ht="15" customHeight="1">
      <c r="A21" s="245" t="s">
        <v>113</v>
      </c>
      <c r="B21" s="200"/>
      <c r="C21" s="200"/>
      <c r="D21" s="13" t="s">
        <v>11</v>
      </c>
      <c r="E21" s="98">
        <v>2435564</v>
      </c>
      <c r="F21" s="98">
        <v>2441873</v>
      </c>
      <c r="G21" s="98">
        <v>2533225</v>
      </c>
      <c r="H21" s="98">
        <v>2721572</v>
      </c>
      <c r="I21" s="172">
        <v>2733167</v>
      </c>
      <c r="K21" s="91"/>
      <c r="L21" s="91"/>
      <c r="M21" s="91"/>
      <c r="N21" s="91"/>
      <c r="O21" s="91"/>
      <c r="P21" s="91"/>
    </row>
    <row r="22" spans="1:16" ht="15" customHeight="1">
      <c r="A22" s="201"/>
      <c r="B22" s="202"/>
      <c r="C22" s="202"/>
      <c r="D22" s="70" t="s">
        <v>13</v>
      </c>
      <c r="E22" s="97">
        <v>2435564</v>
      </c>
      <c r="F22" s="97">
        <v>2441873</v>
      </c>
      <c r="G22" s="97">
        <v>2533225</v>
      </c>
      <c r="H22" s="97">
        <v>2721572</v>
      </c>
      <c r="I22" s="171">
        <v>2718019</v>
      </c>
      <c r="J22" s="91"/>
      <c r="K22" s="91"/>
      <c r="L22" s="91"/>
      <c r="M22" s="91"/>
      <c r="N22" s="91"/>
      <c r="O22" s="91"/>
      <c r="P22" s="91"/>
    </row>
    <row r="23" spans="1:16" ht="15" customHeight="1">
      <c r="A23" s="199" t="s">
        <v>170</v>
      </c>
      <c r="B23" s="200"/>
      <c r="C23" s="200"/>
      <c r="D23" s="13" t="s">
        <v>11</v>
      </c>
      <c r="E23" s="12">
        <v>22759577</v>
      </c>
      <c r="F23" s="12">
        <v>22842860</v>
      </c>
      <c r="G23" s="12">
        <v>22964786</v>
      </c>
      <c r="H23" s="12">
        <v>22969178</v>
      </c>
      <c r="I23" s="170">
        <v>23335550</v>
      </c>
      <c r="K23" s="91"/>
      <c r="L23" s="91"/>
      <c r="M23" s="91"/>
      <c r="N23" s="91"/>
      <c r="O23" s="91"/>
      <c r="P23" s="91"/>
    </row>
    <row r="24" spans="1:16" ht="15" customHeight="1">
      <c r="A24" s="201"/>
      <c r="B24" s="202"/>
      <c r="C24" s="202"/>
      <c r="D24" s="70" t="s">
        <v>13</v>
      </c>
      <c r="E24" s="12">
        <v>22245510</v>
      </c>
      <c r="F24" s="12">
        <v>22559765</v>
      </c>
      <c r="G24" s="12">
        <v>22893586</v>
      </c>
      <c r="H24" s="12">
        <v>22774387</v>
      </c>
      <c r="I24" s="170">
        <v>23245151</v>
      </c>
      <c r="J24" s="91"/>
      <c r="K24" s="91"/>
      <c r="L24" s="91"/>
      <c r="M24" s="91"/>
      <c r="N24" s="91"/>
      <c r="O24" s="91"/>
      <c r="P24" s="91"/>
    </row>
    <row r="25" spans="1:16" ht="15" customHeight="1">
      <c r="A25" s="199" t="s">
        <v>107</v>
      </c>
      <c r="B25" s="200"/>
      <c r="C25" s="200"/>
      <c r="D25" s="13" t="s">
        <v>11</v>
      </c>
      <c r="E25" s="98">
        <v>82372</v>
      </c>
      <c r="F25" s="98">
        <v>73514</v>
      </c>
      <c r="G25" s="98">
        <v>51331</v>
      </c>
      <c r="H25" s="98">
        <v>29087</v>
      </c>
      <c r="I25" s="172">
        <v>14384</v>
      </c>
      <c r="K25" s="91"/>
      <c r="L25" s="91"/>
      <c r="M25" s="91"/>
      <c r="N25" s="91"/>
      <c r="O25" s="91"/>
      <c r="P25" s="91"/>
    </row>
    <row r="26" spans="1:16" ht="15" customHeight="1">
      <c r="A26" s="201"/>
      <c r="B26" s="202"/>
      <c r="C26" s="202"/>
      <c r="D26" s="70" t="s">
        <v>13</v>
      </c>
      <c r="E26" s="97">
        <v>82372</v>
      </c>
      <c r="F26" s="97">
        <v>73514</v>
      </c>
      <c r="G26" s="97">
        <v>51331</v>
      </c>
      <c r="H26" s="97">
        <v>29087</v>
      </c>
      <c r="I26" s="171">
        <v>14384</v>
      </c>
      <c r="J26" s="91"/>
      <c r="K26" s="91"/>
      <c r="L26" s="91"/>
      <c r="M26" s="91"/>
      <c r="N26" s="91"/>
      <c r="O26" s="91"/>
      <c r="P26" s="91"/>
    </row>
    <row r="27" spans="1:16" ht="15" customHeight="1">
      <c r="A27" s="262" t="s">
        <v>171</v>
      </c>
      <c r="B27" s="263"/>
      <c r="C27" s="263"/>
      <c r="D27" s="13" t="s">
        <v>11</v>
      </c>
      <c r="E27" s="12">
        <v>814024</v>
      </c>
      <c r="F27" s="12">
        <v>466588</v>
      </c>
      <c r="G27" s="12">
        <v>474460</v>
      </c>
      <c r="H27" s="12">
        <v>162043</v>
      </c>
      <c r="I27" s="174" t="s">
        <v>231</v>
      </c>
      <c r="K27" s="91"/>
      <c r="L27" s="91"/>
      <c r="M27" s="91"/>
      <c r="N27" s="91"/>
      <c r="O27" s="91"/>
      <c r="P27" s="91"/>
    </row>
    <row r="28" spans="1:16" ht="15" customHeight="1">
      <c r="A28" s="264"/>
      <c r="B28" s="265"/>
      <c r="C28" s="265"/>
      <c r="D28" s="70" t="s">
        <v>13</v>
      </c>
      <c r="E28" s="12">
        <v>814024</v>
      </c>
      <c r="F28" s="12">
        <v>466588</v>
      </c>
      <c r="G28" s="12">
        <v>399116</v>
      </c>
      <c r="H28" s="12">
        <v>99391</v>
      </c>
      <c r="I28" s="174" t="s">
        <v>234</v>
      </c>
      <c r="J28" s="91"/>
      <c r="K28" s="91"/>
      <c r="L28" s="91"/>
      <c r="M28" s="91"/>
      <c r="N28" s="91"/>
      <c r="O28" s="91"/>
      <c r="P28" s="91"/>
    </row>
    <row r="29" spans="1:16" ht="15" customHeight="1">
      <c r="A29" s="241" t="s">
        <v>172</v>
      </c>
      <c r="B29" s="230"/>
      <c r="C29" s="230"/>
      <c r="D29" s="13" t="s">
        <v>11</v>
      </c>
      <c r="E29" s="98">
        <v>10433</v>
      </c>
      <c r="F29" s="98">
        <v>10818</v>
      </c>
      <c r="G29" s="98">
        <v>10842</v>
      </c>
      <c r="H29" s="98">
        <v>10807</v>
      </c>
      <c r="I29" s="172">
        <v>11003</v>
      </c>
      <c r="K29" s="91"/>
      <c r="L29" s="91"/>
      <c r="M29" s="91"/>
      <c r="N29" s="91"/>
      <c r="O29" s="91"/>
      <c r="P29" s="91"/>
    </row>
    <row r="30" spans="1:16" ht="15" customHeight="1">
      <c r="A30" s="207"/>
      <c r="B30" s="208"/>
      <c r="C30" s="208"/>
      <c r="D30" s="70" t="s">
        <v>13</v>
      </c>
      <c r="E30" s="97">
        <v>10433</v>
      </c>
      <c r="F30" s="97">
        <v>10818</v>
      </c>
      <c r="G30" s="97">
        <v>10842</v>
      </c>
      <c r="H30" s="97">
        <v>10807</v>
      </c>
      <c r="I30" s="171">
        <v>4594</v>
      </c>
      <c r="J30" s="91"/>
      <c r="K30" s="91"/>
      <c r="L30" s="91"/>
      <c r="M30" s="91"/>
      <c r="N30" s="91"/>
      <c r="O30" s="91"/>
      <c r="P30" s="91"/>
    </row>
    <row r="31" spans="1:16" ht="15" customHeight="1">
      <c r="A31" s="229" t="s">
        <v>173</v>
      </c>
      <c r="B31" s="230"/>
      <c r="C31" s="230"/>
      <c r="D31" s="13" t="s">
        <v>11</v>
      </c>
      <c r="E31" s="12">
        <v>1740937</v>
      </c>
      <c r="F31" s="12">
        <v>1780091</v>
      </c>
      <c r="G31" s="12">
        <v>1866183</v>
      </c>
      <c r="H31" s="12">
        <v>1977614</v>
      </c>
      <c r="I31" s="170">
        <v>2037342</v>
      </c>
      <c r="K31" s="91"/>
      <c r="L31" s="91"/>
      <c r="M31" s="91"/>
      <c r="N31" s="91"/>
      <c r="O31" s="91"/>
      <c r="P31" s="91"/>
    </row>
    <row r="32" spans="1:16" ht="15" customHeight="1">
      <c r="A32" s="207"/>
      <c r="B32" s="208"/>
      <c r="C32" s="208"/>
      <c r="D32" s="70" t="s">
        <v>13</v>
      </c>
      <c r="E32" s="97">
        <v>1739224</v>
      </c>
      <c r="F32" s="97">
        <v>1760859</v>
      </c>
      <c r="G32" s="97">
        <v>1864461</v>
      </c>
      <c r="H32" s="97">
        <v>1971310</v>
      </c>
      <c r="I32" s="171">
        <v>2035422</v>
      </c>
      <c r="J32" s="91"/>
      <c r="K32" s="91"/>
      <c r="L32" s="91"/>
      <c r="M32" s="91"/>
      <c r="N32" s="91"/>
      <c r="O32" s="91"/>
      <c r="P32" s="91"/>
    </row>
    <row r="33" spans="1:16" ht="15" customHeight="1">
      <c r="A33" s="274" t="s">
        <v>114</v>
      </c>
      <c r="B33" s="275" t="s">
        <v>11</v>
      </c>
      <c r="C33" s="268" t="s">
        <v>15</v>
      </c>
      <c r="D33" s="269"/>
      <c r="E33" s="12">
        <v>2501906</v>
      </c>
      <c r="F33" s="12">
        <v>2565974</v>
      </c>
      <c r="G33" s="12">
        <v>2592997</v>
      </c>
      <c r="H33" s="12">
        <v>2649502</v>
      </c>
      <c r="I33" s="170">
        <v>2624750</v>
      </c>
      <c r="K33" s="91"/>
      <c r="L33" s="91"/>
      <c r="M33" s="91"/>
      <c r="N33" s="91"/>
      <c r="O33" s="91"/>
      <c r="P33" s="91"/>
    </row>
    <row r="34" spans="1:16" ht="15" customHeight="1">
      <c r="A34" s="252"/>
      <c r="B34" s="253"/>
      <c r="C34" s="270" t="s">
        <v>16</v>
      </c>
      <c r="D34" s="271"/>
      <c r="E34" s="12">
        <v>125599</v>
      </c>
      <c r="F34" s="12">
        <v>138678</v>
      </c>
      <c r="G34" s="12">
        <v>97568</v>
      </c>
      <c r="H34" s="12">
        <v>96781</v>
      </c>
      <c r="I34" s="170">
        <v>114163</v>
      </c>
      <c r="K34" s="91"/>
      <c r="L34" s="91"/>
      <c r="M34" s="91"/>
      <c r="N34" s="91"/>
      <c r="O34" s="91"/>
      <c r="P34" s="91"/>
    </row>
    <row r="35" spans="1:16" ht="15" customHeight="1">
      <c r="A35" s="252"/>
      <c r="B35" s="253" t="s">
        <v>13</v>
      </c>
      <c r="C35" s="270" t="s">
        <v>17</v>
      </c>
      <c r="D35" s="271"/>
      <c r="E35" s="12">
        <v>2438485</v>
      </c>
      <c r="F35" s="12">
        <v>2482309</v>
      </c>
      <c r="G35" s="12">
        <v>2591568</v>
      </c>
      <c r="H35" s="12">
        <v>2632094</v>
      </c>
      <c r="I35" s="170">
        <v>2673347</v>
      </c>
      <c r="K35" s="91"/>
      <c r="L35" s="91"/>
      <c r="M35" s="91"/>
      <c r="N35" s="91"/>
      <c r="O35" s="91"/>
      <c r="P35" s="91"/>
    </row>
    <row r="36" spans="1:16" ht="15" customHeight="1">
      <c r="A36" s="266"/>
      <c r="B36" s="267"/>
      <c r="C36" s="272" t="s">
        <v>18</v>
      </c>
      <c r="D36" s="273"/>
      <c r="E36" s="99">
        <v>188960</v>
      </c>
      <c r="F36" s="99">
        <v>206550</v>
      </c>
      <c r="G36" s="99">
        <v>198135</v>
      </c>
      <c r="H36" s="99">
        <v>163462</v>
      </c>
      <c r="I36" s="175">
        <v>228536</v>
      </c>
      <c r="K36" s="91"/>
      <c r="L36" s="91"/>
      <c r="M36" s="91"/>
      <c r="N36" s="91"/>
      <c r="O36" s="91"/>
      <c r="P36" s="91"/>
    </row>
    <row r="37" spans="1:16" ht="9.75" customHeight="1">
      <c r="A37" s="93"/>
      <c r="B37" s="93"/>
      <c r="C37" s="94"/>
      <c r="D37" s="94"/>
      <c r="E37" s="95"/>
      <c r="F37" s="95"/>
      <c r="G37" s="95"/>
      <c r="H37" s="95"/>
      <c r="I37" s="137"/>
      <c r="K37" s="91"/>
      <c r="L37" s="91"/>
      <c r="M37" s="91"/>
      <c r="N37" s="91"/>
      <c r="O37" s="91"/>
      <c r="P37" s="91"/>
    </row>
    <row r="38" spans="1:16" ht="21.75" customHeight="1">
      <c r="A38" s="266" t="s">
        <v>119</v>
      </c>
      <c r="B38" s="267"/>
      <c r="C38" s="62"/>
      <c r="D38" s="63" t="s">
        <v>120</v>
      </c>
      <c r="E38" s="59" t="s">
        <v>112</v>
      </c>
      <c r="F38" s="90" t="s">
        <v>122</v>
      </c>
      <c r="G38" s="90" t="s">
        <v>176</v>
      </c>
      <c r="H38" s="58" t="s">
        <v>177</v>
      </c>
      <c r="I38" s="168" t="s">
        <v>190</v>
      </c>
      <c r="K38" s="91"/>
      <c r="L38" s="91"/>
      <c r="M38" s="91"/>
      <c r="N38" s="91"/>
      <c r="O38" s="91"/>
      <c r="P38" s="91"/>
    </row>
    <row r="39" spans="1:16" ht="15" customHeight="1">
      <c r="A39" s="274" t="s">
        <v>115</v>
      </c>
      <c r="B39" s="275" t="s">
        <v>11</v>
      </c>
      <c r="C39" s="268" t="s">
        <v>15</v>
      </c>
      <c r="D39" s="269"/>
      <c r="E39" s="7">
        <v>6852671</v>
      </c>
      <c r="F39" s="6">
        <v>6216258</v>
      </c>
      <c r="G39" s="6">
        <v>6604934</v>
      </c>
      <c r="H39" s="6">
        <v>6772715</v>
      </c>
      <c r="I39" s="176">
        <v>6764810</v>
      </c>
      <c r="K39" s="91"/>
      <c r="L39" s="91"/>
      <c r="M39" s="91"/>
      <c r="N39" s="91"/>
      <c r="O39" s="91"/>
      <c r="P39" s="91"/>
    </row>
    <row r="40" spans="1:16" ht="15" customHeight="1">
      <c r="A40" s="252"/>
      <c r="B40" s="253"/>
      <c r="C40" s="270" t="s">
        <v>16</v>
      </c>
      <c r="D40" s="271"/>
      <c r="E40" s="7">
        <v>146030</v>
      </c>
      <c r="F40" s="7">
        <v>116944</v>
      </c>
      <c r="G40" s="7">
        <v>157384</v>
      </c>
      <c r="H40" s="7">
        <v>242227</v>
      </c>
      <c r="I40" s="177">
        <v>245689</v>
      </c>
      <c r="K40" s="91"/>
      <c r="L40" s="91"/>
      <c r="M40" s="91"/>
      <c r="N40" s="91"/>
      <c r="O40" s="91"/>
      <c r="P40" s="91"/>
    </row>
    <row r="41" spans="1:16" ht="15" customHeight="1">
      <c r="A41" s="252"/>
      <c r="B41" s="253" t="s">
        <v>13</v>
      </c>
      <c r="C41" s="270" t="s">
        <v>17</v>
      </c>
      <c r="D41" s="271"/>
      <c r="E41" s="7">
        <v>6706350</v>
      </c>
      <c r="F41" s="7">
        <v>6078319</v>
      </c>
      <c r="G41" s="7">
        <v>6302129</v>
      </c>
      <c r="H41" s="7">
        <v>6554953</v>
      </c>
      <c r="I41" s="177">
        <v>6497202</v>
      </c>
      <c r="K41" s="91"/>
      <c r="L41" s="91"/>
      <c r="M41" s="91"/>
      <c r="N41" s="91"/>
      <c r="O41" s="91"/>
      <c r="P41" s="91"/>
    </row>
    <row r="42" spans="1:16" ht="15" customHeight="1">
      <c r="A42" s="254"/>
      <c r="B42" s="255"/>
      <c r="C42" s="276" t="s">
        <v>18</v>
      </c>
      <c r="D42" s="277"/>
      <c r="E42" s="11">
        <v>1507416</v>
      </c>
      <c r="F42" s="11">
        <v>1611176</v>
      </c>
      <c r="G42" s="11">
        <v>1457517</v>
      </c>
      <c r="H42" s="11">
        <v>1512037</v>
      </c>
      <c r="I42" s="178">
        <v>1411187</v>
      </c>
      <c r="K42" s="91"/>
      <c r="L42" s="91"/>
      <c r="M42" s="91"/>
      <c r="N42" s="91"/>
      <c r="O42" s="91"/>
      <c r="P42" s="91"/>
    </row>
    <row r="43" spans="1:16" ht="15" customHeight="1">
      <c r="A43" s="278" t="s">
        <v>116</v>
      </c>
      <c r="B43" s="253" t="s">
        <v>11</v>
      </c>
      <c r="C43" s="270" t="s">
        <v>15</v>
      </c>
      <c r="D43" s="271"/>
      <c r="E43" s="7">
        <v>6367623</v>
      </c>
      <c r="F43" s="7">
        <v>6321667</v>
      </c>
      <c r="G43" s="7">
        <v>6938870</v>
      </c>
      <c r="H43" s="7">
        <v>6927557</v>
      </c>
      <c r="I43" s="177">
        <v>6849069</v>
      </c>
      <c r="K43" s="91"/>
      <c r="L43" s="91"/>
      <c r="M43" s="91"/>
      <c r="N43" s="91"/>
      <c r="O43" s="91"/>
      <c r="P43" s="91"/>
    </row>
    <row r="44" spans="1:16" ht="15" customHeight="1">
      <c r="A44" s="252"/>
      <c r="B44" s="253"/>
      <c r="C44" s="270" t="s">
        <v>16</v>
      </c>
      <c r="D44" s="271"/>
      <c r="E44" s="7">
        <v>683946</v>
      </c>
      <c r="F44" s="7">
        <v>950844</v>
      </c>
      <c r="G44" s="7">
        <v>809069</v>
      </c>
      <c r="H44" s="7">
        <v>899057</v>
      </c>
      <c r="I44" s="177">
        <v>941171</v>
      </c>
      <c r="K44" s="91"/>
      <c r="L44" s="91"/>
      <c r="M44" s="91"/>
      <c r="N44" s="91"/>
      <c r="O44" s="91"/>
      <c r="P44" s="91"/>
    </row>
    <row r="45" spans="1:16" ht="15" customHeight="1">
      <c r="A45" s="252"/>
      <c r="B45" s="253" t="s">
        <v>13</v>
      </c>
      <c r="C45" s="270" t="s">
        <v>17</v>
      </c>
      <c r="D45" s="271"/>
      <c r="E45" s="7">
        <v>4973259</v>
      </c>
      <c r="F45" s="7">
        <v>4925046</v>
      </c>
      <c r="G45" s="7">
        <v>5424841</v>
      </c>
      <c r="H45" s="7">
        <v>5451753</v>
      </c>
      <c r="I45" s="177">
        <v>5459167</v>
      </c>
      <c r="K45" s="91"/>
      <c r="L45" s="91"/>
      <c r="M45" s="91"/>
      <c r="N45" s="91"/>
      <c r="O45" s="91"/>
      <c r="P45" s="91"/>
    </row>
    <row r="46" spans="1:16" ht="15" customHeight="1">
      <c r="A46" s="254"/>
      <c r="B46" s="255"/>
      <c r="C46" s="276" t="s">
        <v>18</v>
      </c>
      <c r="D46" s="277"/>
      <c r="E46" s="11">
        <v>2947662</v>
      </c>
      <c r="F46" s="11">
        <v>3101512</v>
      </c>
      <c r="G46" s="11">
        <v>3447342</v>
      </c>
      <c r="H46" s="11">
        <v>3523721</v>
      </c>
      <c r="I46" s="178">
        <v>3636454</v>
      </c>
      <c r="K46" s="91"/>
      <c r="L46" s="91"/>
      <c r="M46" s="91"/>
      <c r="N46" s="91"/>
      <c r="O46" s="91"/>
      <c r="P46" s="91"/>
    </row>
    <row r="47" spans="1:16" ht="15" customHeight="1">
      <c r="A47" s="274" t="s">
        <v>118</v>
      </c>
      <c r="B47" s="253" t="s">
        <v>11</v>
      </c>
      <c r="C47" s="270" t="s">
        <v>15</v>
      </c>
      <c r="D47" s="271"/>
      <c r="E47" s="7">
        <v>920490</v>
      </c>
      <c r="F47" s="7">
        <v>882920</v>
      </c>
      <c r="G47" s="7" t="s">
        <v>110</v>
      </c>
      <c r="H47" s="9" t="s">
        <v>110</v>
      </c>
      <c r="I47" s="179" t="s">
        <v>110</v>
      </c>
      <c r="K47" s="91"/>
      <c r="L47" s="91"/>
      <c r="M47" s="91"/>
      <c r="N47" s="91"/>
      <c r="O47" s="91"/>
      <c r="P47" s="91"/>
    </row>
    <row r="48" spans="1:16" ht="15" customHeight="1">
      <c r="A48" s="252"/>
      <c r="B48" s="279"/>
      <c r="C48" s="270" t="s">
        <v>16</v>
      </c>
      <c r="D48" s="271"/>
      <c r="E48" s="7">
        <v>255664</v>
      </c>
      <c r="F48" s="7">
        <v>231194</v>
      </c>
      <c r="G48" s="7" t="s">
        <v>110</v>
      </c>
      <c r="H48" s="9" t="s">
        <v>110</v>
      </c>
      <c r="I48" s="179" t="s">
        <v>110</v>
      </c>
      <c r="K48" s="91"/>
      <c r="L48" s="91"/>
      <c r="M48" s="91"/>
      <c r="N48" s="91"/>
      <c r="O48" s="91"/>
      <c r="P48" s="91"/>
    </row>
    <row r="49" spans="1:16" ht="15" customHeight="1">
      <c r="A49" s="252"/>
      <c r="B49" s="253" t="s">
        <v>13</v>
      </c>
      <c r="C49" s="270" t="s">
        <v>17</v>
      </c>
      <c r="D49" s="271"/>
      <c r="E49" s="7">
        <v>723185</v>
      </c>
      <c r="F49" s="7">
        <v>666571</v>
      </c>
      <c r="G49" s="7" t="s">
        <v>110</v>
      </c>
      <c r="H49" s="9" t="s">
        <v>110</v>
      </c>
      <c r="I49" s="179" t="s">
        <v>110</v>
      </c>
      <c r="K49" s="91"/>
      <c r="L49" s="91"/>
      <c r="M49" s="91"/>
      <c r="N49" s="91"/>
      <c r="O49" s="91"/>
      <c r="P49" s="91"/>
    </row>
    <row r="50" spans="1:16" ht="15" customHeight="1">
      <c r="A50" s="254"/>
      <c r="B50" s="255"/>
      <c r="C50" s="276" t="s">
        <v>18</v>
      </c>
      <c r="D50" s="277"/>
      <c r="E50" s="11">
        <v>424907</v>
      </c>
      <c r="F50" s="11">
        <v>422286</v>
      </c>
      <c r="G50" s="11" t="s">
        <v>110</v>
      </c>
      <c r="H50" s="10" t="s">
        <v>110</v>
      </c>
      <c r="I50" s="180" t="s">
        <v>110</v>
      </c>
      <c r="K50" s="91"/>
      <c r="L50" s="91"/>
      <c r="M50" s="91"/>
      <c r="N50" s="91"/>
      <c r="O50" s="91"/>
      <c r="P50" s="91"/>
    </row>
    <row r="51" spans="1:16" ht="15" customHeight="1">
      <c r="A51" s="274" t="s">
        <v>117</v>
      </c>
      <c r="B51" s="253" t="s">
        <v>11</v>
      </c>
      <c r="C51" s="270" t="s">
        <v>15</v>
      </c>
      <c r="D51" s="271"/>
      <c r="E51" s="7">
        <v>17233</v>
      </c>
      <c r="F51" s="7">
        <v>17190</v>
      </c>
      <c r="G51" s="7">
        <v>17188</v>
      </c>
      <c r="H51" s="7">
        <v>17211</v>
      </c>
      <c r="I51" s="177">
        <v>20769</v>
      </c>
      <c r="K51" s="91"/>
      <c r="L51" s="91"/>
      <c r="M51" s="91"/>
      <c r="N51" s="91"/>
      <c r="O51" s="91"/>
      <c r="P51" s="91"/>
    </row>
    <row r="52" spans="1:16" ht="15" customHeight="1">
      <c r="A52" s="252"/>
      <c r="B52" s="253"/>
      <c r="C52" s="270" t="s">
        <v>16</v>
      </c>
      <c r="D52" s="271"/>
      <c r="E52" s="9" t="s">
        <v>110</v>
      </c>
      <c r="F52" s="9" t="s">
        <v>110</v>
      </c>
      <c r="G52" s="9" t="s">
        <v>110</v>
      </c>
      <c r="H52" s="9" t="s">
        <v>110</v>
      </c>
      <c r="I52" s="179" t="s">
        <v>110</v>
      </c>
      <c r="K52" s="91"/>
      <c r="L52" s="91"/>
      <c r="M52" s="91"/>
      <c r="N52" s="91"/>
      <c r="O52" s="91"/>
      <c r="P52" s="91"/>
    </row>
    <row r="53" spans="1:16" ht="15" customHeight="1">
      <c r="A53" s="252"/>
      <c r="B53" s="253" t="s">
        <v>13</v>
      </c>
      <c r="C53" s="270" t="s">
        <v>17</v>
      </c>
      <c r="D53" s="271"/>
      <c r="E53" s="7">
        <v>14434</v>
      </c>
      <c r="F53" s="7">
        <v>13314</v>
      </c>
      <c r="G53" s="7">
        <v>14011</v>
      </c>
      <c r="H53" s="7">
        <v>14879</v>
      </c>
      <c r="I53" s="177">
        <v>22322</v>
      </c>
      <c r="K53" s="91"/>
      <c r="L53" s="91"/>
      <c r="M53" s="91"/>
      <c r="N53" s="91"/>
      <c r="O53" s="91"/>
      <c r="P53" s="91"/>
    </row>
    <row r="54" spans="1:16" ht="15" customHeight="1">
      <c r="A54" s="266"/>
      <c r="B54" s="267"/>
      <c r="C54" s="272" t="s">
        <v>18</v>
      </c>
      <c r="D54" s="273"/>
      <c r="E54" s="20">
        <v>4608</v>
      </c>
      <c r="F54" s="20" t="s">
        <v>110</v>
      </c>
      <c r="G54" s="20">
        <v>2339</v>
      </c>
      <c r="H54" s="20" t="s">
        <v>110</v>
      </c>
      <c r="I54" s="181" t="s">
        <v>110</v>
      </c>
      <c r="K54" s="91"/>
      <c r="L54" s="91"/>
      <c r="M54" s="91"/>
      <c r="N54" s="91"/>
      <c r="O54" s="91"/>
      <c r="P54" s="91"/>
    </row>
    <row r="55" spans="1:11" ht="15" customHeight="1">
      <c r="A55" s="5" t="s">
        <v>235</v>
      </c>
      <c r="F55" s="84"/>
      <c r="G55" s="84"/>
      <c r="H55" s="84"/>
      <c r="I55" s="182" t="s">
        <v>174</v>
      </c>
      <c r="K55" s="92"/>
    </row>
    <row r="56" spans="7:9" ht="15" customHeight="1">
      <c r="G56" s="84"/>
      <c r="H56" s="84"/>
      <c r="I56" s="182" t="s">
        <v>123</v>
      </c>
    </row>
    <row r="57" ht="15" customHeight="1"/>
  </sheetData>
  <sheetProtection/>
  <mergeCells count="50">
    <mergeCell ref="A51:A54"/>
    <mergeCell ref="B51:B52"/>
    <mergeCell ref="C51:D51"/>
    <mergeCell ref="C52:D52"/>
    <mergeCell ref="B53:B54"/>
    <mergeCell ref="C53:D53"/>
    <mergeCell ref="C54:D54"/>
    <mergeCell ref="A47:A50"/>
    <mergeCell ref="B47:B48"/>
    <mergeCell ref="C47:D47"/>
    <mergeCell ref="C48:D48"/>
    <mergeCell ref="B49:B50"/>
    <mergeCell ref="C49:D49"/>
    <mergeCell ref="C50:D50"/>
    <mergeCell ref="A43:A46"/>
    <mergeCell ref="B43:B44"/>
    <mergeCell ref="C43:D43"/>
    <mergeCell ref="C44:D44"/>
    <mergeCell ref="B45:B46"/>
    <mergeCell ref="C45:D45"/>
    <mergeCell ref="C46:D46"/>
    <mergeCell ref="B33:B34"/>
    <mergeCell ref="B35:B36"/>
    <mergeCell ref="A39:A42"/>
    <mergeCell ref="B39:B40"/>
    <mergeCell ref="C39:D39"/>
    <mergeCell ref="C40:D40"/>
    <mergeCell ref="B41:B42"/>
    <mergeCell ref="C41:D41"/>
    <mergeCell ref="C42:D42"/>
    <mergeCell ref="A13:C14"/>
    <mergeCell ref="A15:C16"/>
    <mergeCell ref="A17:C18"/>
    <mergeCell ref="A38:B38"/>
    <mergeCell ref="C33:D33"/>
    <mergeCell ref="C34:D34"/>
    <mergeCell ref="C35:D35"/>
    <mergeCell ref="C36:D36"/>
    <mergeCell ref="A31:C32"/>
    <mergeCell ref="A33:A36"/>
    <mergeCell ref="A19:C20"/>
    <mergeCell ref="A21:C22"/>
    <mergeCell ref="A27:C28"/>
    <mergeCell ref="A29:C30"/>
    <mergeCell ref="A5:B5"/>
    <mergeCell ref="A9:C10"/>
    <mergeCell ref="A6:C8"/>
    <mergeCell ref="A25:C26"/>
    <mergeCell ref="A23:C24"/>
    <mergeCell ref="A11:C1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SheetLayoutView="100" zoomScalePageLayoutView="0" workbookViewId="0" topLeftCell="A28">
      <selection activeCell="A47" sqref="A47"/>
    </sheetView>
  </sheetViews>
  <sheetFormatPr defaultColWidth="9.140625" defaultRowHeight="15"/>
  <cols>
    <col min="1" max="1" width="4.140625" style="5" customWidth="1"/>
    <col min="2" max="2" width="7.140625" style="5" customWidth="1"/>
    <col min="3" max="3" width="3.57421875" style="5" customWidth="1"/>
    <col min="4" max="4" width="10.57421875" style="5" customWidth="1"/>
    <col min="5" max="8" width="14.57421875" style="5" customWidth="1"/>
    <col min="9" max="9" width="14.57421875" style="166" customWidth="1"/>
    <col min="10" max="10" width="11.140625" style="5" customWidth="1"/>
    <col min="11" max="17" width="9.00390625" style="100" customWidth="1"/>
    <col min="18" max="16384" width="9.00390625" style="5" customWidth="1"/>
  </cols>
  <sheetData>
    <row r="1" ht="13.5">
      <c r="A1" s="5" t="s">
        <v>19</v>
      </c>
    </row>
    <row r="3" spans="1:9" ht="13.5">
      <c r="A3" s="24"/>
      <c r="B3" s="24"/>
      <c r="C3" s="24"/>
      <c r="D3" s="24"/>
      <c r="E3" s="24"/>
      <c r="F3" s="24"/>
      <c r="G3" s="24"/>
      <c r="H3" s="24"/>
      <c r="I3" s="167" t="s">
        <v>175</v>
      </c>
    </row>
    <row r="4" spans="1:9" ht="19.5" customHeight="1">
      <c r="A4" s="250" t="s">
        <v>20</v>
      </c>
      <c r="B4" s="251"/>
      <c r="C4" s="295"/>
      <c r="D4" s="251" t="s">
        <v>6</v>
      </c>
      <c r="E4" s="293" t="s">
        <v>179</v>
      </c>
      <c r="F4" s="293" t="s">
        <v>180</v>
      </c>
      <c r="G4" s="293" t="s">
        <v>178</v>
      </c>
      <c r="H4" s="297" t="s">
        <v>182</v>
      </c>
      <c r="I4" s="297" t="s">
        <v>189</v>
      </c>
    </row>
    <row r="5" spans="1:9" ht="19.5" customHeight="1">
      <c r="A5" s="266"/>
      <c r="B5" s="267"/>
      <c r="C5" s="296"/>
      <c r="D5" s="267"/>
      <c r="E5" s="294"/>
      <c r="F5" s="294"/>
      <c r="G5" s="294"/>
      <c r="H5" s="298"/>
      <c r="I5" s="298"/>
    </row>
    <row r="6" spans="1:10" ht="22.5" customHeight="1">
      <c r="A6" s="35" t="s">
        <v>21</v>
      </c>
      <c r="B6" s="36"/>
      <c r="C6" s="36"/>
      <c r="D6" s="64"/>
      <c r="E6" s="6">
        <v>106014552</v>
      </c>
      <c r="F6" s="6">
        <v>113720943</v>
      </c>
      <c r="G6" s="6">
        <v>115883741</v>
      </c>
      <c r="H6" s="139">
        <v>101984905</v>
      </c>
      <c r="I6" s="176">
        <v>103420793</v>
      </c>
      <c r="J6" s="86"/>
    </row>
    <row r="7" spans="1:10" ht="22.5" customHeight="1">
      <c r="A7" s="58">
        <v>1</v>
      </c>
      <c r="B7" s="285" t="s">
        <v>22</v>
      </c>
      <c r="C7" s="285"/>
      <c r="D7" s="286"/>
      <c r="E7" s="7">
        <v>31243080</v>
      </c>
      <c r="F7" s="7">
        <v>30935308</v>
      </c>
      <c r="G7" s="7">
        <v>31120914</v>
      </c>
      <c r="H7" s="108">
        <v>31241966</v>
      </c>
      <c r="I7" s="177">
        <v>31032087</v>
      </c>
      <c r="J7" s="86"/>
    </row>
    <row r="8" spans="1:10" ht="22.5" customHeight="1">
      <c r="A8" s="58">
        <v>2</v>
      </c>
      <c r="B8" s="285" t="s">
        <v>23</v>
      </c>
      <c r="C8" s="285"/>
      <c r="D8" s="286"/>
      <c r="E8" s="7">
        <v>1019853</v>
      </c>
      <c r="F8" s="7">
        <v>1013430</v>
      </c>
      <c r="G8" s="7">
        <v>1015789</v>
      </c>
      <c r="H8" s="108">
        <v>1025144</v>
      </c>
      <c r="I8" s="177">
        <v>1043157</v>
      </c>
      <c r="J8" s="86"/>
    </row>
    <row r="9" spans="1:10" ht="22.5" customHeight="1">
      <c r="A9" s="58">
        <v>3</v>
      </c>
      <c r="B9" s="285" t="s">
        <v>24</v>
      </c>
      <c r="C9" s="285"/>
      <c r="D9" s="286"/>
      <c r="E9" s="7">
        <v>43262</v>
      </c>
      <c r="F9" s="7">
        <v>22433</v>
      </c>
      <c r="G9" s="7">
        <v>42196</v>
      </c>
      <c r="H9" s="108">
        <v>39451</v>
      </c>
      <c r="I9" s="177">
        <v>18197</v>
      </c>
      <c r="J9" s="86"/>
    </row>
    <row r="10" spans="1:10" ht="22.5" customHeight="1">
      <c r="A10" s="58">
        <v>4</v>
      </c>
      <c r="B10" s="285" t="s">
        <v>25</v>
      </c>
      <c r="C10" s="285"/>
      <c r="D10" s="286"/>
      <c r="E10" s="7">
        <v>123490</v>
      </c>
      <c r="F10" s="7">
        <v>68492</v>
      </c>
      <c r="G10" s="7">
        <v>101256</v>
      </c>
      <c r="H10" s="108">
        <v>78748</v>
      </c>
      <c r="I10" s="177">
        <v>93219</v>
      </c>
      <c r="J10" s="86"/>
    </row>
    <row r="11" spans="1:10" ht="22.5" customHeight="1">
      <c r="A11" s="58">
        <v>5</v>
      </c>
      <c r="B11" s="287" t="s">
        <v>26</v>
      </c>
      <c r="C11" s="287"/>
      <c r="D11" s="288"/>
      <c r="E11" s="7">
        <v>107887</v>
      </c>
      <c r="F11" s="7">
        <v>39970</v>
      </c>
      <c r="G11" s="7">
        <v>97658</v>
      </c>
      <c r="H11" s="108">
        <v>60872</v>
      </c>
      <c r="I11" s="177">
        <v>50479</v>
      </c>
      <c r="J11" s="86"/>
    </row>
    <row r="12" spans="1:10" ht="22.5" customHeight="1">
      <c r="A12" s="58">
        <v>6</v>
      </c>
      <c r="B12" s="287" t="s">
        <v>197</v>
      </c>
      <c r="C12" s="287"/>
      <c r="D12" s="288"/>
      <c r="E12" s="9" t="s">
        <v>183</v>
      </c>
      <c r="F12" s="9" t="s">
        <v>198</v>
      </c>
      <c r="G12" s="9" t="s">
        <v>183</v>
      </c>
      <c r="H12" s="107" t="s">
        <v>199</v>
      </c>
      <c r="I12" s="179" t="s">
        <v>183</v>
      </c>
      <c r="J12" s="86"/>
    </row>
    <row r="13" spans="1:10" ht="22.5" customHeight="1">
      <c r="A13" s="58">
        <v>7</v>
      </c>
      <c r="B13" s="285" t="s">
        <v>27</v>
      </c>
      <c r="C13" s="285"/>
      <c r="D13" s="286"/>
      <c r="E13" s="7">
        <v>3814223</v>
      </c>
      <c r="F13" s="7">
        <v>3411515</v>
      </c>
      <c r="G13" s="7">
        <v>3500827</v>
      </c>
      <c r="H13" s="108">
        <v>3718266</v>
      </c>
      <c r="I13" s="177">
        <v>3584451</v>
      </c>
      <c r="J13" s="86"/>
    </row>
    <row r="14" spans="1:10" ht="22.5" customHeight="1">
      <c r="A14" s="58">
        <v>8</v>
      </c>
      <c r="B14" s="282" t="s">
        <v>28</v>
      </c>
      <c r="C14" s="282"/>
      <c r="D14" s="283"/>
      <c r="E14" s="7">
        <v>26588</v>
      </c>
      <c r="F14" s="7">
        <v>25193</v>
      </c>
      <c r="G14" s="7">
        <v>24282</v>
      </c>
      <c r="H14" s="108">
        <v>22652</v>
      </c>
      <c r="I14" s="177">
        <v>22614</v>
      </c>
      <c r="J14" s="86"/>
    </row>
    <row r="15" spans="1:10" ht="22.5" customHeight="1">
      <c r="A15" s="58">
        <v>9</v>
      </c>
      <c r="B15" s="282" t="s">
        <v>29</v>
      </c>
      <c r="C15" s="282"/>
      <c r="D15" s="283"/>
      <c r="E15" s="7">
        <v>167631</v>
      </c>
      <c r="F15" s="7">
        <v>172220</v>
      </c>
      <c r="G15" s="7">
        <v>268314</v>
      </c>
      <c r="H15" s="108">
        <v>259272</v>
      </c>
      <c r="I15" s="177">
        <v>129931</v>
      </c>
      <c r="J15" s="86"/>
    </row>
    <row r="16" spans="1:10" ht="22.5" customHeight="1">
      <c r="A16" s="58">
        <v>10</v>
      </c>
      <c r="B16" s="282" t="s">
        <v>196</v>
      </c>
      <c r="C16" s="282"/>
      <c r="D16" s="283"/>
      <c r="E16" s="9" t="s">
        <v>183</v>
      </c>
      <c r="F16" s="9" t="s">
        <v>110</v>
      </c>
      <c r="G16" s="9" t="s">
        <v>110</v>
      </c>
      <c r="H16" s="107" t="s">
        <v>110</v>
      </c>
      <c r="I16" s="177">
        <v>34517</v>
      </c>
      <c r="J16" s="86"/>
    </row>
    <row r="17" spans="1:10" ht="22.5" customHeight="1">
      <c r="A17" s="58">
        <v>11</v>
      </c>
      <c r="B17" s="280" t="s">
        <v>165</v>
      </c>
      <c r="C17" s="280"/>
      <c r="D17" s="281"/>
      <c r="E17" s="7">
        <v>27343</v>
      </c>
      <c r="F17" s="7">
        <v>29998</v>
      </c>
      <c r="G17" s="7">
        <v>29661</v>
      </c>
      <c r="H17" s="108">
        <v>28593</v>
      </c>
      <c r="I17" s="177">
        <v>29181</v>
      </c>
      <c r="J17" s="86"/>
    </row>
    <row r="18" spans="1:10" ht="22.5" customHeight="1">
      <c r="A18" s="58">
        <v>12</v>
      </c>
      <c r="B18" s="285" t="s">
        <v>42</v>
      </c>
      <c r="C18" s="285"/>
      <c r="D18" s="286"/>
      <c r="E18" s="7">
        <v>102162</v>
      </c>
      <c r="F18" s="7">
        <v>106549</v>
      </c>
      <c r="G18" s="7">
        <v>115030</v>
      </c>
      <c r="H18" s="108">
        <v>131827</v>
      </c>
      <c r="I18" s="177">
        <v>615627</v>
      </c>
      <c r="J18" s="86"/>
    </row>
    <row r="19" spans="1:10" ht="22.5" customHeight="1">
      <c r="A19" s="58">
        <v>13</v>
      </c>
      <c r="B19" s="285" t="s">
        <v>41</v>
      </c>
      <c r="C19" s="285"/>
      <c r="D19" s="286"/>
      <c r="E19" s="7">
        <v>24105001</v>
      </c>
      <c r="F19" s="7">
        <v>22153488</v>
      </c>
      <c r="G19" s="7">
        <v>22254753</v>
      </c>
      <c r="H19" s="108">
        <v>21481165</v>
      </c>
      <c r="I19" s="177">
        <v>21626527</v>
      </c>
      <c r="J19" s="86"/>
    </row>
    <row r="20" spans="1:10" ht="22.5" customHeight="1">
      <c r="A20" s="58">
        <v>14</v>
      </c>
      <c r="B20" s="287" t="s">
        <v>40</v>
      </c>
      <c r="C20" s="287"/>
      <c r="D20" s="288"/>
      <c r="E20" s="7">
        <v>31612</v>
      </c>
      <c r="F20" s="7">
        <v>28624</v>
      </c>
      <c r="G20" s="7">
        <v>25263</v>
      </c>
      <c r="H20" s="108">
        <v>22340</v>
      </c>
      <c r="I20" s="177">
        <v>21548</v>
      </c>
      <c r="J20" s="86"/>
    </row>
    <row r="21" spans="1:10" ht="22.5" customHeight="1">
      <c r="A21" s="58">
        <v>15</v>
      </c>
      <c r="B21" s="285" t="s">
        <v>39</v>
      </c>
      <c r="C21" s="285"/>
      <c r="D21" s="286"/>
      <c r="E21" s="7">
        <v>672481</v>
      </c>
      <c r="F21" s="7">
        <v>654288</v>
      </c>
      <c r="G21" s="7">
        <v>648447</v>
      </c>
      <c r="H21" s="108">
        <v>665708</v>
      </c>
      <c r="I21" s="177">
        <v>482840</v>
      </c>
      <c r="J21" s="86"/>
    </row>
    <row r="22" spans="1:10" ht="22.5" customHeight="1">
      <c r="A22" s="58">
        <v>16</v>
      </c>
      <c r="B22" s="285" t="s">
        <v>38</v>
      </c>
      <c r="C22" s="285"/>
      <c r="D22" s="286"/>
      <c r="E22" s="7">
        <v>2436879</v>
      </c>
      <c r="F22" s="7">
        <v>2426601</v>
      </c>
      <c r="G22" s="7">
        <v>2447422</v>
      </c>
      <c r="H22" s="108">
        <v>2389861</v>
      </c>
      <c r="I22" s="177">
        <v>2082636</v>
      </c>
      <c r="J22" s="86"/>
    </row>
    <row r="23" spans="1:10" ht="22.5" customHeight="1">
      <c r="A23" s="58">
        <v>17</v>
      </c>
      <c r="B23" s="285" t="s">
        <v>37</v>
      </c>
      <c r="C23" s="285"/>
      <c r="D23" s="286"/>
      <c r="E23" s="7">
        <v>11029327</v>
      </c>
      <c r="F23" s="7">
        <v>15684150</v>
      </c>
      <c r="G23" s="7">
        <v>13257429</v>
      </c>
      <c r="H23" s="108">
        <v>9739464</v>
      </c>
      <c r="I23" s="177">
        <v>10129942</v>
      </c>
      <c r="J23" s="86"/>
    </row>
    <row r="24" spans="1:10" ht="22.5" customHeight="1">
      <c r="A24" s="58">
        <v>18</v>
      </c>
      <c r="B24" s="285" t="s">
        <v>36</v>
      </c>
      <c r="C24" s="285"/>
      <c r="D24" s="286"/>
      <c r="E24" s="7">
        <v>5941943</v>
      </c>
      <c r="F24" s="7">
        <v>6045908</v>
      </c>
      <c r="G24" s="7">
        <v>6230391</v>
      </c>
      <c r="H24" s="108">
        <v>6437747</v>
      </c>
      <c r="I24" s="177">
        <v>6211432</v>
      </c>
      <c r="J24" s="86"/>
    </row>
    <row r="25" spans="1:10" ht="22.5" customHeight="1">
      <c r="A25" s="58">
        <v>19</v>
      </c>
      <c r="B25" s="285" t="s">
        <v>35</v>
      </c>
      <c r="C25" s="285"/>
      <c r="D25" s="286"/>
      <c r="E25" s="7">
        <v>1409115</v>
      </c>
      <c r="F25" s="7">
        <v>497630</v>
      </c>
      <c r="G25" s="7">
        <v>636859</v>
      </c>
      <c r="H25" s="108">
        <v>500079</v>
      </c>
      <c r="I25" s="177">
        <v>476858</v>
      </c>
      <c r="J25" s="86"/>
    </row>
    <row r="26" spans="1:10" ht="22.5" customHeight="1">
      <c r="A26" s="58">
        <v>20</v>
      </c>
      <c r="B26" s="285" t="s">
        <v>34</v>
      </c>
      <c r="C26" s="285"/>
      <c r="D26" s="286"/>
      <c r="E26" s="7">
        <v>142821</v>
      </c>
      <c r="F26" s="7">
        <v>141101</v>
      </c>
      <c r="G26" s="7">
        <v>108494</v>
      </c>
      <c r="H26" s="108">
        <v>51079</v>
      </c>
      <c r="I26" s="177">
        <v>36639</v>
      </c>
      <c r="J26" s="86"/>
    </row>
    <row r="27" spans="1:10" ht="22.5" customHeight="1">
      <c r="A27" s="58">
        <v>21</v>
      </c>
      <c r="B27" s="285" t="s">
        <v>33</v>
      </c>
      <c r="C27" s="285"/>
      <c r="D27" s="286"/>
      <c r="E27" s="7">
        <v>682525</v>
      </c>
      <c r="F27" s="7">
        <v>3841425</v>
      </c>
      <c r="G27" s="7">
        <v>3724436</v>
      </c>
      <c r="H27" s="108">
        <v>2176639</v>
      </c>
      <c r="I27" s="177">
        <v>3036114</v>
      </c>
      <c r="J27" s="86"/>
    </row>
    <row r="28" spans="1:10" ht="22.5" customHeight="1">
      <c r="A28" s="58">
        <v>22</v>
      </c>
      <c r="B28" s="285" t="s">
        <v>32</v>
      </c>
      <c r="C28" s="285"/>
      <c r="D28" s="286"/>
      <c r="E28" s="7">
        <v>4861951</v>
      </c>
      <c r="F28" s="7">
        <v>2138865</v>
      </c>
      <c r="G28" s="7">
        <v>2481130</v>
      </c>
      <c r="H28" s="108">
        <v>4450304</v>
      </c>
      <c r="I28" s="177">
        <v>4056533</v>
      </c>
      <c r="J28" s="86"/>
    </row>
    <row r="29" spans="1:10" ht="22.5" customHeight="1">
      <c r="A29" s="58">
        <v>23</v>
      </c>
      <c r="B29" s="285" t="s">
        <v>31</v>
      </c>
      <c r="C29" s="285"/>
      <c r="D29" s="286"/>
      <c r="E29" s="7">
        <v>8311541</v>
      </c>
      <c r="F29" s="7">
        <v>7169132</v>
      </c>
      <c r="G29" s="7">
        <v>6183336</v>
      </c>
      <c r="H29" s="108">
        <v>5772653</v>
      </c>
      <c r="I29" s="177">
        <v>5295851</v>
      </c>
      <c r="J29" s="86"/>
    </row>
    <row r="30" spans="1:10" ht="22.5" customHeight="1">
      <c r="A30" s="58">
        <v>24</v>
      </c>
      <c r="B30" s="291" t="s">
        <v>30</v>
      </c>
      <c r="C30" s="291"/>
      <c r="D30" s="292"/>
      <c r="E30" s="7">
        <v>9713836</v>
      </c>
      <c r="F30" s="7">
        <v>17114622</v>
      </c>
      <c r="G30" s="7">
        <v>21569856</v>
      </c>
      <c r="H30" s="108">
        <v>11691076</v>
      </c>
      <c r="I30" s="177">
        <v>13310413</v>
      </c>
      <c r="J30" s="86"/>
    </row>
    <row r="31" spans="1:10" ht="22.5" customHeight="1">
      <c r="A31" s="199" t="s">
        <v>43</v>
      </c>
      <c r="B31" s="200"/>
      <c r="C31" s="200"/>
      <c r="D31" s="284"/>
      <c r="E31" s="8">
        <v>103875686</v>
      </c>
      <c r="F31" s="8">
        <v>111239813</v>
      </c>
      <c r="G31" s="8">
        <v>111433437</v>
      </c>
      <c r="H31" s="124">
        <v>97991024</v>
      </c>
      <c r="I31" s="183">
        <v>99014738</v>
      </c>
      <c r="J31" s="14"/>
    </row>
    <row r="32" spans="1:10" ht="22.5" customHeight="1">
      <c r="A32" s="58">
        <v>1</v>
      </c>
      <c r="B32" s="285" t="s">
        <v>44</v>
      </c>
      <c r="C32" s="285"/>
      <c r="D32" s="286"/>
      <c r="E32" s="7">
        <v>448860</v>
      </c>
      <c r="F32" s="7">
        <v>413177</v>
      </c>
      <c r="G32" s="7">
        <v>420001</v>
      </c>
      <c r="H32" s="108">
        <v>409795</v>
      </c>
      <c r="I32" s="177">
        <v>394456</v>
      </c>
      <c r="J32" s="86"/>
    </row>
    <row r="33" spans="1:10" ht="22.5" customHeight="1">
      <c r="A33" s="87">
        <v>2</v>
      </c>
      <c r="B33" s="282" t="s">
        <v>45</v>
      </c>
      <c r="C33" s="282"/>
      <c r="D33" s="283"/>
      <c r="E33" s="7">
        <v>19433684</v>
      </c>
      <c r="F33" s="7">
        <v>15857169</v>
      </c>
      <c r="G33" s="7">
        <v>21329458</v>
      </c>
      <c r="H33" s="108">
        <v>14654269</v>
      </c>
      <c r="I33" s="177">
        <v>13725919</v>
      </c>
      <c r="J33" s="86"/>
    </row>
    <row r="34" spans="1:10" ht="22.5" customHeight="1">
      <c r="A34" s="58">
        <v>3</v>
      </c>
      <c r="B34" s="282" t="s">
        <v>46</v>
      </c>
      <c r="C34" s="282"/>
      <c r="D34" s="283"/>
      <c r="E34" s="7">
        <v>26400719</v>
      </c>
      <c r="F34" s="7">
        <v>27342152</v>
      </c>
      <c r="G34" s="7">
        <v>27813920</v>
      </c>
      <c r="H34" s="108">
        <v>27488578</v>
      </c>
      <c r="I34" s="177">
        <v>27602644</v>
      </c>
      <c r="J34" s="86"/>
    </row>
    <row r="35" spans="1:10" ht="22.5" customHeight="1">
      <c r="A35" s="87">
        <v>4</v>
      </c>
      <c r="B35" s="282" t="s">
        <v>47</v>
      </c>
      <c r="C35" s="282"/>
      <c r="D35" s="283"/>
      <c r="E35" s="7">
        <v>7719046</v>
      </c>
      <c r="F35" s="7">
        <v>15516341</v>
      </c>
      <c r="G35" s="7">
        <v>8396956</v>
      </c>
      <c r="H35" s="108">
        <v>6789992</v>
      </c>
      <c r="I35" s="177">
        <v>6928445</v>
      </c>
      <c r="J35" s="86"/>
    </row>
    <row r="36" spans="1:10" ht="22.5" customHeight="1">
      <c r="A36" s="58">
        <v>5</v>
      </c>
      <c r="B36" s="282" t="s">
        <v>48</v>
      </c>
      <c r="C36" s="282"/>
      <c r="D36" s="283"/>
      <c r="E36" s="7">
        <v>659989</v>
      </c>
      <c r="F36" s="7">
        <v>531317</v>
      </c>
      <c r="G36" s="7">
        <v>439260</v>
      </c>
      <c r="H36" s="108">
        <v>332180</v>
      </c>
      <c r="I36" s="177">
        <v>255734</v>
      </c>
      <c r="J36" s="86"/>
    </row>
    <row r="37" spans="1:10" ht="22.5" customHeight="1">
      <c r="A37" s="87">
        <v>6</v>
      </c>
      <c r="B37" s="282" t="s">
        <v>49</v>
      </c>
      <c r="C37" s="282"/>
      <c r="D37" s="283"/>
      <c r="E37" s="7">
        <v>4876199</v>
      </c>
      <c r="F37" s="7">
        <v>5059988</v>
      </c>
      <c r="G37" s="7">
        <v>4904380</v>
      </c>
      <c r="H37" s="108">
        <v>5049541</v>
      </c>
      <c r="I37" s="177">
        <v>4674661</v>
      </c>
      <c r="J37" s="86"/>
    </row>
    <row r="38" spans="1:10" ht="22.5" customHeight="1">
      <c r="A38" s="58">
        <v>7</v>
      </c>
      <c r="B38" s="282" t="s">
        <v>50</v>
      </c>
      <c r="C38" s="282"/>
      <c r="D38" s="283"/>
      <c r="E38" s="7">
        <v>7793783</v>
      </c>
      <c r="F38" s="7">
        <v>6796221</v>
      </c>
      <c r="G38" s="7">
        <v>5542332</v>
      </c>
      <c r="H38" s="108">
        <v>5192822</v>
      </c>
      <c r="I38" s="177">
        <v>5205838</v>
      </c>
      <c r="J38" s="86"/>
    </row>
    <row r="39" spans="1:10" ht="22.5" customHeight="1">
      <c r="A39" s="87">
        <v>8</v>
      </c>
      <c r="B39" s="282" t="s">
        <v>51</v>
      </c>
      <c r="C39" s="282"/>
      <c r="D39" s="283"/>
      <c r="E39" s="7">
        <v>9619581</v>
      </c>
      <c r="F39" s="7">
        <v>10486578</v>
      </c>
      <c r="G39" s="7">
        <v>12651703</v>
      </c>
      <c r="H39" s="108">
        <v>10578800</v>
      </c>
      <c r="I39" s="177">
        <v>9662351</v>
      </c>
      <c r="J39" s="86"/>
    </row>
    <row r="40" spans="1:10" ht="22.5" customHeight="1">
      <c r="A40" s="58">
        <v>9</v>
      </c>
      <c r="B40" s="282" t="s">
        <v>52</v>
      </c>
      <c r="C40" s="282"/>
      <c r="D40" s="283"/>
      <c r="E40" s="7">
        <v>2671154</v>
      </c>
      <c r="F40" s="7">
        <v>2810041</v>
      </c>
      <c r="G40" s="7">
        <v>2868597</v>
      </c>
      <c r="H40" s="108">
        <v>3799569</v>
      </c>
      <c r="I40" s="177">
        <v>5833795</v>
      </c>
      <c r="J40" s="86"/>
    </row>
    <row r="41" spans="1:10" ht="22.5" customHeight="1">
      <c r="A41" s="87">
        <v>10</v>
      </c>
      <c r="B41" s="282" t="s">
        <v>53</v>
      </c>
      <c r="C41" s="282"/>
      <c r="D41" s="283"/>
      <c r="E41" s="7">
        <v>9962406</v>
      </c>
      <c r="F41" s="7">
        <v>10460006</v>
      </c>
      <c r="G41" s="7">
        <v>12634693</v>
      </c>
      <c r="H41" s="108">
        <v>9554159</v>
      </c>
      <c r="I41" s="177">
        <v>11453965</v>
      </c>
      <c r="J41" s="86"/>
    </row>
    <row r="42" spans="1:10" ht="22.5" customHeight="1">
      <c r="A42" s="58">
        <v>11</v>
      </c>
      <c r="B42" s="282" t="s">
        <v>54</v>
      </c>
      <c r="C42" s="282"/>
      <c r="D42" s="283"/>
      <c r="E42" s="7">
        <v>85541</v>
      </c>
      <c r="F42" s="7">
        <v>147324</v>
      </c>
      <c r="G42" s="7">
        <v>579856</v>
      </c>
      <c r="H42" s="108">
        <v>807791</v>
      </c>
      <c r="I42" s="177">
        <v>541627</v>
      </c>
      <c r="J42" s="86"/>
    </row>
    <row r="43" spans="1:10" ht="22.5" customHeight="1">
      <c r="A43" s="87">
        <v>12</v>
      </c>
      <c r="B43" s="282" t="s">
        <v>56</v>
      </c>
      <c r="C43" s="282"/>
      <c r="D43" s="283"/>
      <c r="E43" s="7">
        <v>14204726</v>
      </c>
      <c r="F43" s="7">
        <v>15819499</v>
      </c>
      <c r="G43" s="7">
        <v>13852281</v>
      </c>
      <c r="H43" s="108">
        <v>13333528</v>
      </c>
      <c r="I43" s="177">
        <v>12735304</v>
      </c>
      <c r="J43" s="86"/>
    </row>
    <row r="44" spans="1:10" ht="22.5" customHeight="1">
      <c r="A44" s="58">
        <v>13</v>
      </c>
      <c r="B44" s="285" t="s">
        <v>57</v>
      </c>
      <c r="C44" s="285"/>
      <c r="D44" s="286"/>
      <c r="E44" s="9" t="s">
        <v>110</v>
      </c>
      <c r="F44" s="9" t="s">
        <v>110</v>
      </c>
      <c r="G44" s="9" t="s">
        <v>110</v>
      </c>
      <c r="H44" s="107" t="s">
        <v>183</v>
      </c>
      <c r="I44" s="179" t="s">
        <v>183</v>
      </c>
      <c r="J44" s="88"/>
    </row>
    <row r="45" spans="1:10" ht="22.5" customHeight="1">
      <c r="A45" s="89">
        <v>14</v>
      </c>
      <c r="B45" s="289" t="s">
        <v>58</v>
      </c>
      <c r="C45" s="289"/>
      <c r="D45" s="290"/>
      <c r="E45" s="20" t="s">
        <v>110</v>
      </c>
      <c r="F45" s="20" t="s">
        <v>110</v>
      </c>
      <c r="G45" s="20" t="s">
        <v>110</v>
      </c>
      <c r="H45" s="140" t="s">
        <v>183</v>
      </c>
      <c r="I45" s="181" t="s">
        <v>183</v>
      </c>
      <c r="J45" s="88"/>
    </row>
    <row r="46" spans="1:9" ht="13.5">
      <c r="A46" s="5" t="s">
        <v>240</v>
      </c>
      <c r="B46" s="18"/>
      <c r="I46" s="182" t="s">
        <v>166</v>
      </c>
    </row>
  </sheetData>
  <sheetProtection/>
  <mergeCells count="47">
    <mergeCell ref="I4:I5"/>
    <mergeCell ref="H4:H5"/>
    <mergeCell ref="F4:F5"/>
    <mergeCell ref="B41:D41"/>
    <mergeCell ref="B43:D43"/>
    <mergeCell ref="B14:D14"/>
    <mergeCell ref="B15:D15"/>
    <mergeCell ref="B22:D22"/>
    <mergeCell ref="B11:D11"/>
    <mergeCell ref="A4:B5"/>
    <mergeCell ref="B44:D44"/>
    <mergeCell ref="G4:G5"/>
    <mergeCell ref="B7:D7"/>
    <mergeCell ref="B8:D8"/>
    <mergeCell ref="B9:D9"/>
    <mergeCell ref="B10:D10"/>
    <mergeCell ref="D4:D5"/>
    <mergeCell ref="C4:C5"/>
    <mergeCell ref="E4:E5"/>
    <mergeCell ref="B16:D16"/>
    <mergeCell ref="B26:D26"/>
    <mergeCell ref="B12:D12"/>
    <mergeCell ref="B13:D13"/>
    <mergeCell ref="B45:D45"/>
    <mergeCell ref="B27:D27"/>
    <mergeCell ref="B28:D28"/>
    <mergeCell ref="B29:D29"/>
    <mergeCell ref="B30:D30"/>
    <mergeCell ref="B37:D37"/>
    <mergeCell ref="B42:D42"/>
    <mergeCell ref="B25:D25"/>
    <mergeCell ref="B18:D18"/>
    <mergeCell ref="B19:D19"/>
    <mergeCell ref="B20:D20"/>
    <mergeCell ref="B21:D21"/>
    <mergeCell ref="B24:D24"/>
    <mergeCell ref="B23:D23"/>
    <mergeCell ref="B17:D17"/>
    <mergeCell ref="B39:D39"/>
    <mergeCell ref="B40:D40"/>
    <mergeCell ref="A31:D31"/>
    <mergeCell ref="B32:D32"/>
    <mergeCell ref="B33:D33"/>
    <mergeCell ref="B34:D34"/>
    <mergeCell ref="B38:D38"/>
    <mergeCell ref="B35:D35"/>
    <mergeCell ref="B36:D36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9"/>
  <sheetViews>
    <sheetView zoomScale="130" zoomScaleNormal="130" zoomScaleSheetLayoutView="100" zoomScalePageLayoutView="0" workbookViewId="0" topLeftCell="C91">
      <selection activeCell="G96" sqref="G96"/>
    </sheetView>
  </sheetViews>
  <sheetFormatPr defaultColWidth="9.140625" defaultRowHeight="15"/>
  <cols>
    <col min="1" max="1" width="4.7109375" style="45" customWidth="1"/>
    <col min="2" max="2" width="6.57421875" style="5" customWidth="1"/>
    <col min="3" max="3" width="3.57421875" style="5" customWidth="1"/>
    <col min="4" max="4" width="9.57421875" style="5" customWidth="1"/>
    <col min="5" max="8" width="13.57421875" style="5" customWidth="1"/>
    <col min="9" max="9" width="13.57421875" style="166" customWidth="1"/>
    <col min="10" max="10" width="19.421875" style="5" bestFit="1" customWidth="1"/>
    <col min="11" max="16384" width="9.00390625" style="5" customWidth="1"/>
  </cols>
  <sheetData>
    <row r="1" ht="13.5">
      <c r="A1" s="45" t="s">
        <v>59</v>
      </c>
    </row>
    <row r="3" spans="1:9" ht="13.5">
      <c r="A3" s="30"/>
      <c r="B3" s="24"/>
      <c r="C3" s="24"/>
      <c r="D3" s="24"/>
      <c r="E3" s="24"/>
      <c r="F3" s="24"/>
      <c r="G3" s="24"/>
      <c r="H3" s="24"/>
      <c r="I3" s="167" t="s">
        <v>175</v>
      </c>
    </row>
    <row r="4" spans="1:9" ht="15" customHeight="1">
      <c r="A4" s="252" t="s">
        <v>20</v>
      </c>
      <c r="B4" s="253"/>
      <c r="C4" s="308"/>
      <c r="D4" s="253" t="s">
        <v>6</v>
      </c>
      <c r="E4" s="293" t="s">
        <v>179</v>
      </c>
      <c r="F4" s="293" t="s">
        <v>180</v>
      </c>
      <c r="G4" s="293" t="s">
        <v>178</v>
      </c>
      <c r="H4" s="293" t="s">
        <v>182</v>
      </c>
      <c r="I4" s="297" t="s">
        <v>189</v>
      </c>
    </row>
    <row r="5" spans="1:10" ht="15" customHeight="1">
      <c r="A5" s="266"/>
      <c r="B5" s="267"/>
      <c r="C5" s="296"/>
      <c r="D5" s="267"/>
      <c r="E5" s="294"/>
      <c r="F5" s="294"/>
      <c r="G5" s="294"/>
      <c r="H5" s="294"/>
      <c r="I5" s="298"/>
      <c r="J5" s="14"/>
    </row>
    <row r="6" spans="1:10" ht="12.75" customHeight="1">
      <c r="A6" s="35" t="s">
        <v>60</v>
      </c>
      <c r="B6" s="36"/>
      <c r="C6" s="36"/>
      <c r="D6" s="37"/>
      <c r="E6" s="6"/>
      <c r="F6" s="6"/>
      <c r="G6" s="6"/>
      <c r="H6" s="6"/>
      <c r="I6" s="176"/>
      <c r="J6" s="22"/>
    </row>
    <row r="7" spans="1:10" ht="12.75" customHeight="1">
      <c r="A7" s="25" t="s">
        <v>11</v>
      </c>
      <c r="B7" s="28"/>
      <c r="C7" s="28"/>
      <c r="D7" s="13"/>
      <c r="E7" s="9">
        <v>22832629</v>
      </c>
      <c r="F7" s="9">
        <v>22151649</v>
      </c>
      <c r="G7" s="9">
        <v>21752130</v>
      </c>
      <c r="H7" s="9">
        <v>18505462</v>
      </c>
      <c r="I7" s="179">
        <v>18173427</v>
      </c>
      <c r="J7" s="23"/>
    </row>
    <row r="8" spans="1:10" ht="12.75" customHeight="1">
      <c r="A8" s="44" t="s">
        <v>82</v>
      </c>
      <c r="B8" s="18"/>
      <c r="C8" s="28"/>
      <c r="D8" s="29"/>
      <c r="E8" s="9">
        <v>3602195</v>
      </c>
      <c r="F8" s="9">
        <v>3500981</v>
      </c>
      <c r="G8" s="9">
        <v>3383858</v>
      </c>
      <c r="H8" s="9">
        <v>3312049</v>
      </c>
      <c r="I8" s="179">
        <v>3220357</v>
      </c>
      <c r="J8" s="85"/>
    </row>
    <row r="9" spans="1:10" ht="12.75" customHeight="1">
      <c r="A9" s="44" t="s">
        <v>61</v>
      </c>
      <c r="B9" s="18"/>
      <c r="C9" s="28"/>
      <c r="D9" s="29"/>
      <c r="E9" s="9">
        <v>2475</v>
      </c>
      <c r="F9" s="9">
        <v>2305</v>
      </c>
      <c r="G9" s="9">
        <v>2292</v>
      </c>
      <c r="H9" s="9">
        <v>2001</v>
      </c>
      <c r="I9" s="179">
        <v>1765</v>
      </c>
      <c r="J9" s="85"/>
    </row>
    <row r="10" spans="1:10" ht="12.75" customHeight="1">
      <c r="A10" s="44" t="s">
        <v>62</v>
      </c>
      <c r="B10" s="18"/>
      <c r="C10" s="28"/>
      <c r="D10" s="29"/>
      <c r="E10" s="9">
        <v>4137491</v>
      </c>
      <c r="F10" s="9">
        <v>4012645</v>
      </c>
      <c r="G10" s="9">
        <v>4077288</v>
      </c>
      <c r="H10" s="9" t="s">
        <v>110</v>
      </c>
      <c r="I10" s="179">
        <v>9805</v>
      </c>
      <c r="J10" s="85"/>
    </row>
    <row r="11" spans="1:10" ht="12.75" customHeight="1">
      <c r="A11" s="44" t="s">
        <v>83</v>
      </c>
      <c r="B11" s="18"/>
      <c r="C11" s="28"/>
      <c r="D11" s="29"/>
      <c r="E11" s="9">
        <v>1286193</v>
      </c>
      <c r="F11" s="9">
        <v>1068598</v>
      </c>
      <c r="G11" s="9">
        <v>575788</v>
      </c>
      <c r="H11" s="9" t="s">
        <v>110</v>
      </c>
      <c r="I11" s="179" t="s">
        <v>183</v>
      </c>
      <c r="J11" s="85"/>
    </row>
    <row r="12" spans="1:10" ht="12.75" customHeight="1">
      <c r="A12" s="44" t="s">
        <v>84</v>
      </c>
      <c r="B12" s="18"/>
      <c r="C12" s="28"/>
      <c r="D12" s="29"/>
      <c r="E12" s="9">
        <v>6375349</v>
      </c>
      <c r="F12" s="9">
        <v>6359936</v>
      </c>
      <c r="G12" s="9">
        <v>6635391</v>
      </c>
      <c r="H12" s="9" t="s">
        <v>110</v>
      </c>
      <c r="I12" s="179" t="s">
        <v>183</v>
      </c>
      <c r="J12" s="85"/>
    </row>
    <row r="13" spans="1:10" ht="12.75" customHeight="1">
      <c r="A13" s="44" t="s">
        <v>63</v>
      </c>
      <c r="B13" s="18"/>
      <c r="C13" s="26"/>
      <c r="D13" s="27"/>
      <c r="E13" s="9">
        <v>916919</v>
      </c>
      <c r="F13" s="9">
        <v>904355</v>
      </c>
      <c r="G13" s="9">
        <v>880479</v>
      </c>
      <c r="H13" s="9">
        <v>13253597</v>
      </c>
      <c r="I13" s="179">
        <v>13147254</v>
      </c>
      <c r="J13" s="85"/>
    </row>
    <row r="14" spans="1:10" ht="12.75" customHeight="1">
      <c r="A14" s="44" t="s">
        <v>85</v>
      </c>
      <c r="B14" s="18"/>
      <c r="C14" s="26"/>
      <c r="D14" s="27"/>
      <c r="E14" s="9">
        <v>4541052</v>
      </c>
      <c r="F14" s="9">
        <v>4391983</v>
      </c>
      <c r="G14" s="9">
        <v>4282120</v>
      </c>
      <c r="H14" s="9" t="s">
        <v>110</v>
      </c>
      <c r="I14" s="179" t="s">
        <v>183</v>
      </c>
      <c r="J14" s="85"/>
    </row>
    <row r="15" spans="1:10" ht="12.75" customHeight="1">
      <c r="A15" s="44" t="s">
        <v>64</v>
      </c>
      <c r="B15" s="18"/>
      <c r="C15" s="33"/>
      <c r="D15" s="34"/>
      <c r="E15" s="9">
        <v>200</v>
      </c>
      <c r="F15" s="9">
        <v>225</v>
      </c>
      <c r="G15" s="9">
        <v>80</v>
      </c>
      <c r="H15" s="9">
        <v>58</v>
      </c>
      <c r="I15" s="179">
        <v>99</v>
      </c>
      <c r="J15" s="85"/>
    </row>
    <row r="16" spans="1:10" ht="12.75" customHeight="1">
      <c r="A16" s="44" t="s">
        <v>86</v>
      </c>
      <c r="B16" s="18"/>
      <c r="C16" s="28"/>
      <c r="D16" s="29"/>
      <c r="E16" s="9">
        <v>1145060</v>
      </c>
      <c r="F16" s="9">
        <v>1607712</v>
      </c>
      <c r="G16" s="9">
        <v>1565355</v>
      </c>
      <c r="H16" s="9">
        <v>1276700</v>
      </c>
      <c r="I16" s="179">
        <v>1436480</v>
      </c>
      <c r="J16" s="85"/>
    </row>
    <row r="17" spans="1:10" ht="12.75" customHeight="1">
      <c r="A17" s="44" t="s">
        <v>66</v>
      </c>
      <c r="B17" s="18"/>
      <c r="C17" s="28"/>
      <c r="D17" s="29"/>
      <c r="E17" s="9">
        <v>649793</v>
      </c>
      <c r="F17" s="9">
        <v>238666</v>
      </c>
      <c r="G17" s="9">
        <v>283936</v>
      </c>
      <c r="H17" s="9">
        <v>590599</v>
      </c>
      <c r="I17" s="179">
        <v>295732</v>
      </c>
      <c r="J17" s="85"/>
    </row>
    <row r="18" spans="1:10" ht="12.75" customHeight="1">
      <c r="A18" s="44" t="s">
        <v>67</v>
      </c>
      <c r="B18" s="18"/>
      <c r="C18" s="28"/>
      <c r="D18" s="29"/>
      <c r="E18" s="9">
        <v>175903</v>
      </c>
      <c r="F18" s="9">
        <v>64242</v>
      </c>
      <c r="G18" s="9">
        <v>65543</v>
      </c>
      <c r="H18" s="9">
        <v>70457</v>
      </c>
      <c r="I18" s="179">
        <v>61936</v>
      </c>
      <c r="J18" s="85"/>
    </row>
    <row r="19" spans="1:10" ht="11.25" customHeight="1">
      <c r="A19" s="25" t="s">
        <v>12</v>
      </c>
      <c r="B19" s="28"/>
      <c r="C19" s="28"/>
      <c r="D19" s="29"/>
      <c r="E19" s="9">
        <v>22593963</v>
      </c>
      <c r="F19" s="9">
        <v>21867713</v>
      </c>
      <c r="G19" s="9">
        <v>21161531</v>
      </c>
      <c r="H19" s="9">
        <v>18209730</v>
      </c>
      <c r="I19" s="179">
        <v>17990195</v>
      </c>
      <c r="J19" s="85"/>
    </row>
    <row r="20" spans="1:10" ht="12.75" customHeight="1">
      <c r="A20" s="44" t="s">
        <v>45</v>
      </c>
      <c r="B20" s="28"/>
      <c r="C20" s="28"/>
      <c r="D20" s="29"/>
      <c r="E20" s="9">
        <v>198896</v>
      </c>
      <c r="F20" s="9">
        <v>205178</v>
      </c>
      <c r="G20" s="9">
        <v>234140</v>
      </c>
      <c r="H20" s="9">
        <v>203108</v>
      </c>
      <c r="I20" s="179">
        <v>203839</v>
      </c>
      <c r="J20" s="85"/>
    </row>
    <row r="21" spans="1:10" ht="12.75" customHeight="1">
      <c r="A21" s="44" t="s">
        <v>68</v>
      </c>
      <c r="B21" s="28"/>
      <c r="C21" s="28"/>
      <c r="D21" s="29"/>
      <c r="E21" s="9">
        <v>13978414</v>
      </c>
      <c r="F21" s="9">
        <v>13680781</v>
      </c>
      <c r="G21" s="9">
        <v>13374579</v>
      </c>
      <c r="H21" s="9">
        <v>12949739</v>
      </c>
      <c r="I21" s="179">
        <v>12885105</v>
      </c>
      <c r="J21" s="85"/>
    </row>
    <row r="22" spans="1:10" ht="12.75" customHeight="1">
      <c r="A22" s="44" t="s">
        <v>124</v>
      </c>
      <c r="B22" s="28"/>
      <c r="C22" s="28"/>
      <c r="D22" s="29"/>
      <c r="E22" s="9">
        <v>2336132</v>
      </c>
      <c r="F22" s="9">
        <v>2230581</v>
      </c>
      <c r="G22" s="9">
        <v>2168723</v>
      </c>
      <c r="H22" s="9" t="s">
        <v>110</v>
      </c>
      <c r="I22" s="179" t="s">
        <v>183</v>
      </c>
      <c r="J22" s="85"/>
    </row>
    <row r="23" spans="1:10" ht="12.75" customHeight="1">
      <c r="A23" s="44" t="s">
        <v>125</v>
      </c>
      <c r="B23" s="28"/>
      <c r="C23" s="28"/>
      <c r="D23" s="29"/>
      <c r="E23" s="9">
        <v>1602</v>
      </c>
      <c r="F23" s="9">
        <v>1615</v>
      </c>
      <c r="G23" s="9">
        <v>7949</v>
      </c>
      <c r="H23" s="9" t="s">
        <v>110</v>
      </c>
      <c r="I23" s="179" t="s">
        <v>183</v>
      </c>
      <c r="J23" s="85"/>
    </row>
    <row r="24" spans="1:10" ht="12.75" customHeight="1">
      <c r="A24" s="44" t="s">
        <v>126</v>
      </c>
      <c r="B24" s="28"/>
      <c r="C24" s="28"/>
      <c r="D24" s="29"/>
      <c r="E24" s="9">
        <v>93</v>
      </c>
      <c r="F24" s="9">
        <v>73</v>
      </c>
      <c r="G24" s="9">
        <v>46</v>
      </c>
      <c r="H24" s="9" t="s">
        <v>110</v>
      </c>
      <c r="I24" s="179" t="s">
        <v>183</v>
      </c>
      <c r="J24" s="85"/>
    </row>
    <row r="25" spans="1:10" ht="12.75" customHeight="1">
      <c r="A25" s="44" t="s">
        <v>186</v>
      </c>
      <c r="B25" s="28"/>
      <c r="C25" s="28"/>
      <c r="D25" s="29"/>
      <c r="E25" s="9">
        <v>881152</v>
      </c>
      <c r="F25" s="9">
        <v>803323</v>
      </c>
      <c r="G25" s="9">
        <v>765349</v>
      </c>
      <c r="H25" s="158" t="s">
        <v>110</v>
      </c>
      <c r="I25" s="179" t="s">
        <v>183</v>
      </c>
      <c r="J25" s="85"/>
    </row>
    <row r="26" spans="1:10" ht="12.75" customHeight="1">
      <c r="A26" s="138" t="s">
        <v>187</v>
      </c>
      <c r="B26" s="28"/>
      <c r="C26" s="28"/>
      <c r="D26" s="29"/>
      <c r="E26" s="107" t="s">
        <v>110</v>
      </c>
      <c r="F26" s="107" t="s">
        <v>110</v>
      </c>
      <c r="G26" s="107" t="s">
        <v>110</v>
      </c>
      <c r="H26" s="158">
        <v>4243772</v>
      </c>
      <c r="I26" s="179">
        <v>4490390</v>
      </c>
      <c r="J26" s="85"/>
    </row>
    <row r="27" spans="1:10" ht="12.75" customHeight="1">
      <c r="A27" s="44" t="s">
        <v>127</v>
      </c>
      <c r="B27" s="28"/>
      <c r="C27" s="28"/>
      <c r="D27" s="29"/>
      <c r="E27" s="9">
        <v>4418834</v>
      </c>
      <c r="F27" s="9">
        <v>4419931</v>
      </c>
      <c r="G27" s="9">
        <v>4208412</v>
      </c>
      <c r="H27" s="9" t="s">
        <v>110</v>
      </c>
      <c r="I27" s="179" t="s">
        <v>183</v>
      </c>
      <c r="J27" s="85"/>
    </row>
    <row r="28" spans="1:10" ht="12.75" customHeight="1">
      <c r="A28" s="44" t="s">
        <v>128</v>
      </c>
      <c r="B28" s="28"/>
      <c r="C28" s="28"/>
      <c r="D28" s="29"/>
      <c r="E28" s="9">
        <v>186985</v>
      </c>
      <c r="F28" s="9">
        <v>190753</v>
      </c>
      <c r="G28" s="9">
        <v>188283</v>
      </c>
      <c r="H28" s="9">
        <v>188252</v>
      </c>
      <c r="I28" s="179">
        <v>190875</v>
      </c>
      <c r="J28" s="85"/>
    </row>
    <row r="29" spans="1:10" ht="12.75" customHeight="1">
      <c r="A29" s="44" t="s">
        <v>69</v>
      </c>
      <c r="B29" s="28"/>
      <c r="C29" s="28"/>
      <c r="D29" s="29"/>
      <c r="E29" s="9">
        <v>325100</v>
      </c>
      <c r="F29" s="9">
        <v>119600</v>
      </c>
      <c r="G29" s="9">
        <v>142048</v>
      </c>
      <c r="H29" s="9">
        <v>398957</v>
      </c>
      <c r="I29" s="179">
        <v>147866</v>
      </c>
      <c r="J29" s="85"/>
    </row>
    <row r="30" spans="1:10" ht="12.75" customHeight="1">
      <c r="A30" s="44" t="s">
        <v>55</v>
      </c>
      <c r="B30" s="28"/>
      <c r="C30" s="28"/>
      <c r="D30" s="29"/>
      <c r="E30" s="9" t="s">
        <v>110</v>
      </c>
      <c r="F30" s="9" t="s">
        <v>110</v>
      </c>
      <c r="G30" s="9">
        <v>39</v>
      </c>
      <c r="H30" s="9" t="s">
        <v>110</v>
      </c>
      <c r="I30" s="179" t="s">
        <v>183</v>
      </c>
      <c r="J30" s="85"/>
    </row>
    <row r="31" spans="1:10" ht="12.75" customHeight="1">
      <c r="A31" s="44" t="s">
        <v>57</v>
      </c>
      <c r="B31" s="28"/>
      <c r="C31" s="28"/>
      <c r="D31" s="29"/>
      <c r="E31" s="9">
        <v>266756</v>
      </c>
      <c r="F31" s="9">
        <v>215877</v>
      </c>
      <c r="G31" s="9">
        <v>71964</v>
      </c>
      <c r="H31" s="9">
        <v>225902</v>
      </c>
      <c r="I31" s="179">
        <v>72120</v>
      </c>
      <c r="J31" s="85"/>
    </row>
    <row r="32" spans="1:10" ht="12.75" customHeight="1">
      <c r="A32" s="44" t="s">
        <v>58</v>
      </c>
      <c r="B32" s="31"/>
      <c r="C32" s="31"/>
      <c r="D32" s="32"/>
      <c r="E32" s="10" t="s">
        <v>110</v>
      </c>
      <c r="F32" s="10" t="s">
        <v>110</v>
      </c>
      <c r="G32" s="10" t="s">
        <v>110</v>
      </c>
      <c r="H32" s="10" t="s">
        <v>110</v>
      </c>
      <c r="I32" s="179" t="s">
        <v>183</v>
      </c>
      <c r="J32" s="85"/>
    </row>
    <row r="33" spans="1:10" ht="12.75" customHeight="1">
      <c r="A33" s="38" t="s">
        <v>71</v>
      </c>
      <c r="B33" s="39"/>
      <c r="C33" s="39"/>
      <c r="D33" s="40"/>
      <c r="E33" s="9"/>
      <c r="F33" s="9"/>
      <c r="G33" s="9"/>
      <c r="H33" s="9"/>
      <c r="I33" s="184"/>
      <c r="J33" s="85"/>
    </row>
    <row r="34" spans="1:10" ht="12.75" customHeight="1">
      <c r="A34" s="25" t="s">
        <v>10</v>
      </c>
      <c r="B34" s="28"/>
      <c r="C34" s="28"/>
      <c r="D34" s="29"/>
      <c r="E34" s="9">
        <v>516418</v>
      </c>
      <c r="F34" s="9">
        <v>524712</v>
      </c>
      <c r="G34" s="9">
        <v>490758</v>
      </c>
      <c r="H34" s="9">
        <v>469049</v>
      </c>
      <c r="I34" s="179">
        <v>440002</v>
      </c>
      <c r="J34" s="85"/>
    </row>
    <row r="35" spans="1:10" ht="12.75" customHeight="1">
      <c r="A35" s="44" t="s">
        <v>129</v>
      </c>
      <c r="B35" s="18"/>
      <c r="C35" s="28"/>
      <c r="D35" s="29"/>
      <c r="E35" s="9">
        <v>437749</v>
      </c>
      <c r="F35" s="9">
        <v>420104</v>
      </c>
      <c r="G35" s="9">
        <v>380590</v>
      </c>
      <c r="H35" s="9">
        <v>366411</v>
      </c>
      <c r="I35" s="179">
        <v>317473</v>
      </c>
      <c r="J35" s="85"/>
    </row>
    <row r="36" spans="1:10" ht="14.25" customHeight="1">
      <c r="A36" s="44" t="s">
        <v>38</v>
      </c>
      <c r="B36" s="18"/>
      <c r="C36" s="28"/>
      <c r="D36" s="29"/>
      <c r="E36" s="9">
        <v>3512</v>
      </c>
      <c r="F36" s="9">
        <v>3243</v>
      </c>
      <c r="G36" s="9">
        <v>3209</v>
      </c>
      <c r="H36" s="9">
        <v>2820</v>
      </c>
      <c r="I36" s="179">
        <v>1940</v>
      </c>
      <c r="J36" s="85"/>
    </row>
    <row r="37" spans="1:10" ht="12.75" customHeight="1">
      <c r="A37" s="44" t="s">
        <v>35</v>
      </c>
      <c r="B37" s="18"/>
      <c r="C37" s="28"/>
      <c r="D37" s="29"/>
      <c r="E37" s="9">
        <v>0</v>
      </c>
      <c r="F37" s="9">
        <v>0</v>
      </c>
      <c r="G37" s="9">
        <v>185</v>
      </c>
      <c r="H37" s="9">
        <v>185</v>
      </c>
      <c r="I37" s="179">
        <v>154</v>
      </c>
      <c r="J37" s="85"/>
    </row>
    <row r="38" spans="1:10" ht="12.75" customHeight="1">
      <c r="A38" s="44" t="s">
        <v>33</v>
      </c>
      <c r="B38" s="18"/>
      <c r="C38" s="28"/>
      <c r="D38" s="29"/>
      <c r="E38" s="9">
        <v>62323</v>
      </c>
      <c r="F38" s="9">
        <v>88760</v>
      </c>
      <c r="G38" s="9">
        <v>95189</v>
      </c>
      <c r="H38" s="9">
        <v>87074</v>
      </c>
      <c r="I38" s="179">
        <v>92044</v>
      </c>
      <c r="J38" s="85"/>
    </row>
    <row r="39" spans="1:10" ht="12.75" customHeight="1">
      <c r="A39" s="44" t="s">
        <v>32</v>
      </c>
      <c r="B39" s="18"/>
      <c r="C39" s="28"/>
      <c r="D39" s="29"/>
      <c r="E39" s="9" t="s">
        <v>110</v>
      </c>
      <c r="F39" s="9" t="s">
        <v>110</v>
      </c>
      <c r="G39" s="9" t="s">
        <v>110</v>
      </c>
      <c r="H39" s="9" t="s">
        <v>110</v>
      </c>
      <c r="I39" s="179" t="s">
        <v>183</v>
      </c>
      <c r="J39" s="85"/>
    </row>
    <row r="40" spans="1:10" ht="12.75" customHeight="1">
      <c r="A40" s="44" t="s">
        <v>31</v>
      </c>
      <c r="B40" s="18"/>
      <c r="C40" s="28"/>
      <c r="D40" s="29"/>
      <c r="E40" s="9">
        <v>12833</v>
      </c>
      <c r="F40" s="9">
        <v>12605</v>
      </c>
      <c r="G40" s="9">
        <v>10809</v>
      </c>
      <c r="H40" s="9">
        <v>12542</v>
      </c>
      <c r="I40" s="179">
        <v>16068</v>
      </c>
      <c r="J40" s="85"/>
    </row>
    <row r="41" spans="1:10" ht="12.75" customHeight="1">
      <c r="A41" s="103" t="s">
        <v>78</v>
      </c>
      <c r="B41" s="104"/>
      <c r="C41" s="105"/>
      <c r="D41" s="106"/>
      <c r="E41" s="107" t="s">
        <v>110</v>
      </c>
      <c r="F41" s="107" t="s">
        <v>110</v>
      </c>
      <c r="G41" s="107">
        <v>708</v>
      </c>
      <c r="H41" s="107" t="s">
        <v>110</v>
      </c>
      <c r="I41" s="179">
        <v>11917</v>
      </c>
      <c r="J41" s="85"/>
    </row>
    <row r="42" spans="1:10" ht="12.75" customHeight="1">
      <c r="A42" s="103" t="s">
        <v>36</v>
      </c>
      <c r="B42" s="104"/>
      <c r="C42" s="105"/>
      <c r="D42" s="106"/>
      <c r="E42" s="107" t="s">
        <v>110</v>
      </c>
      <c r="F42" s="107" t="s">
        <v>110</v>
      </c>
      <c r="G42" s="107">
        <v>68</v>
      </c>
      <c r="H42" s="107">
        <v>17</v>
      </c>
      <c r="I42" s="179">
        <v>405</v>
      </c>
      <c r="J42" s="85"/>
    </row>
    <row r="43" spans="1:10" ht="12.75" customHeight="1">
      <c r="A43" s="109" t="s">
        <v>12</v>
      </c>
      <c r="B43" s="105"/>
      <c r="C43" s="105"/>
      <c r="D43" s="106"/>
      <c r="E43" s="107">
        <v>516418</v>
      </c>
      <c r="F43" s="107">
        <v>524712</v>
      </c>
      <c r="G43" s="107">
        <v>490758</v>
      </c>
      <c r="H43" s="107">
        <v>469049</v>
      </c>
      <c r="I43" s="179">
        <v>440002</v>
      </c>
      <c r="J43" s="85"/>
    </row>
    <row r="44" spans="1:10" ht="12.75" customHeight="1">
      <c r="A44" s="103" t="s">
        <v>45</v>
      </c>
      <c r="B44" s="104"/>
      <c r="C44" s="105"/>
      <c r="D44" s="106"/>
      <c r="E44" s="107">
        <v>354201</v>
      </c>
      <c r="F44" s="107">
        <v>347328</v>
      </c>
      <c r="G44" s="107">
        <v>348589</v>
      </c>
      <c r="H44" s="107">
        <v>337665</v>
      </c>
      <c r="I44" s="179">
        <v>313791</v>
      </c>
      <c r="J44" s="85"/>
    </row>
    <row r="45" spans="1:10" ht="12.75" customHeight="1">
      <c r="A45" s="103" t="s">
        <v>72</v>
      </c>
      <c r="B45" s="104"/>
      <c r="C45" s="105"/>
      <c r="D45" s="106"/>
      <c r="E45" s="107">
        <v>147321</v>
      </c>
      <c r="F45" s="107">
        <v>162521</v>
      </c>
      <c r="G45" s="107">
        <v>126330</v>
      </c>
      <c r="H45" s="107">
        <v>116590</v>
      </c>
      <c r="I45" s="179">
        <v>99526</v>
      </c>
      <c r="J45" s="85"/>
    </row>
    <row r="46" spans="1:10" ht="12.75" customHeight="1">
      <c r="A46" s="103" t="s">
        <v>73</v>
      </c>
      <c r="B46" s="104"/>
      <c r="C46" s="105"/>
      <c r="D46" s="106"/>
      <c r="E46" s="107" t="s">
        <v>110</v>
      </c>
      <c r="F46" s="107" t="s">
        <v>110</v>
      </c>
      <c r="G46" s="107" t="s">
        <v>110</v>
      </c>
      <c r="H46" s="107" t="s">
        <v>110</v>
      </c>
      <c r="I46" s="179" t="s">
        <v>183</v>
      </c>
      <c r="J46" s="85"/>
    </row>
    <row r="47" spans="1:10" ht="12.75" customHeight="1">
      <c r="A47" s="103" t="s">
        <v>55</v>
      </c>
      <c r="B47" s="104"/>
      <c r="C47" s="105"/>
      <c r="D47" s="106"/>
      <c r="E47" s="107">
        <v>14896</v>
      </c>
      <c r="F47" s="107">
        <v>14863</v>
      </c>
      <c r="G47" s="107">
        <v>15536</v>
      </c>
      <c r="H47" s="107">
        <v>14794</v>
      </c>
      <c r="I47" s="179">
        <v>26682</v>
      </c>
      <c r="J47" s="85"/>
    </row>
    <row r="48" spans="1:10" ht="12.75" customHeight="1">
      <c r="A48" s="103" t="s">
        <v>57</v>
      </c>
      <c r="B48" s="104"/>
      <c r="C48" s="105"/>
      <c r="D48" s="106"/>
      <c r="E48" s="107" t="s">
        <v>110</v>
      </c>
      <c r="F48" s="107" t="s">
        <v>110</v>
      </c>
      <c r="G48" s="107">
        <v>303</v>
      </c>
      <c r="H48" s="107" t="s">
        <v>110</v>
      </c>
      <c r="I48" s="179">
        <v>3</v>
      </c>
      <c r="J48" s="85"/>
    </row>
    <row r="49" spans="1:10" ht="12.75" customHeight="1">
      <c r="A49" s="110" t="s">
        <v>58</v>
      </c>
      <c r="B49" s="104"/>
      <c r="C49" s="111"/>
      <c r="D49" s="112"/>
      <c r="E49" s="113" t="s">
        <v>110</v>
      </c>
      <c r="F49" s="113" t="s">
        <v>110</v>
      </c>
      <c r="G49" s="113" t="s">
        <v>110</v>
      </c>
      <c r="H49" s="113" t="s">
        <v>110</v>
      </c>
      <c r="I49" s="179" t="s">
        <v>183</v>
      </c>
      <c r="J49" s="85"/>
    </row>
    <row r="50" spans="1:10" ht="12.75" customHeight="1">
      <c r="A50" s="114" t="s">
        <v>74</v>
      </c>
      <c r="B50" s="115"/>
      <c r="C50" s="115"/>
      <c r="D50" s="116"/>
      <c r="E50" s="117"/>
      <c r="F50" s="107"/>
      <c r="G50" s="107"/>
      <c r="H50" s="107"/>
      <c r="I50" s="184"/>
      <c r="J50" s="85"/>
    </row>
    <row r="51" spans="1:10" ht="12.75" customHeight="1">
      <c r="A51" s="109" t="s">
        <v>10</v>
      </c>
      <c r="B51" s="105"/>
      <c r="C51" s="105"/>
      <c r="D51" s="106"/>
      <c r="E51" s="107">
        <v>42667</v>
      </c>
      <c r="F51" s="107">
        <v>47378</v>
      </c>
      <c r="G51" s="107">
        <v>35833</v>
      </c>
      <c r="H51" s="107">
        <v>35603</v>
      </c>
      <c r="I51" s="179" t="s">
        <v>231</v>
      </c>
      <c r="J51" s="85"/>
    </row>
    <row r="52" spans="1:10" ht="12.75" customHeight="1">
      <c r="A52" s="103" t="s">
        <v>75</v>
      </c>
      <c r="B52" s="104"/>
      <c r="C52" s="105"/>
      <c r="D52" s="106"/>
      <c r="E52" s="107">
        <v>3974</v>
      </c>
      <c r="F52" s="107">
        <v>3825</v>
      </c>
      <c r="G52" s="107">
        <v>3771</v>
      </c>
      <c r="H52" s="107">
        <v>3065</v>
      </c>
      <c r="I52" s="179" t="s">
        <v>231</v>
      </c>
      <c r="J52" s="85"/>
    </row>
    <row r="53" spans="1:10" ht="12.75" customHeight="1">
      <c r="A53" s="103" t="s">
        <v>33</v>
      </c>
      <c r="B53" s="104"/>
      <c r="C53" s="105"/>
      <c r="D53" s="106"/>
      <c r="E53" s="107">
        <v>38559</v>
      </c>
      <c r="F53" s="107">
        <v>43553</v>
      </c>
      <c r="G53" s="107">
        <v>32062</v>
      </c>
      <c r="H53" s="107">
        <v>32538</v>
      </c>
      <c r="I53" s="179" t="s">
        <v>110</v>
      </c>
      <c r="J53" s="85"/>
    </row>
    <row r="54" spans="1:10" ht="12.75" customHeight="1">
      <c r="A54" s="103" t="s">
        <v>31</v>
      </c>
      <c r="B54" s="104"/>
      <c r="C54" s="105"/>
      <c r="D54" s="106"/>
      <c r="E54" s="107">
        <v>134</v>
      </c>
      <c r="F54" s="107" t="s">
        <v>110</v>
      </c>
      <c r="G54" s="107" t="s">
        <v>110</v>
      </c>
      <c r="H54" s="107" t="s">
        <v>110</v>
      </c>
      <c r="I54" s="179" t="s">
        <v>110</v>
      </c>
      <c r="J54" s="85"/>
    </row>
    <row r="55" spans="1:10" ht="12.75" customHeight="1">
      <c r="A55" s="109" t="s">
        <v>12</v>
      </c>
      <c r="B55" s="118"/>
      <c r="C55" s="118"/>
      <c r="D55" s="119"/>
      <c r="E55" s="107">
        <v>42667</v>
      </c>
      <c r="F55" s="107">
        <v>47378</v>
      </c>
      <c r="G55" s="107">
        <v>35833</v>
      </c>
      <c r="H55" s="107">
        <v>35603</v>
      </c>
      <c r="I55" s="179" t="s">
        <v>110</v>
      </c>
      <c r="J55" s="85"/>
    </row>
    <row r="56" spans="1:10" ht="12.75" customHeight="1">
      <c r="A56" s="103" t="s">
        <v>45</v>
      </c>
      <c r="B56" s="104"/>
      <c r="C56" s="105"/>
      <c r="D56" s="106"/>
      <c r="E56" s="107">
        <v>32394</v>
      </c>
      <c r="F56" s="107">
        <v>34825</v>
      </c>
      <c r="G56" s="107">
        <v>32188</v>
      </c>
      <c r="H56" s="107">
        <v>32222</v>
      </c>
      <c r="I56" s="179" t="s">
        <v>110</v>
      </c>
      <c r="J56" s="85"/>
    </row>
    <row r="57" spans="1:10" ht="12.75" customHeight="1">
      <c r="A57" s="103" t="s">
        <v>130</v>
      </c>
      <c r="B57" s="104"/>
      <c r="C57" s="105"/>
      <c r="D57" s="106"/>
      <c r="E57" s="107">
        <v>10272</v>
      </c>
      <c r="F57" s="107">
        <v>12553</v>
      </c>
      <c r="G57" s="107">
        <v>3646</v>
      </c>
      <c r="H57" s="107">
        <v>3381</v>
      </c>
      <c r="I57" s="179" t="s">
        <v>110</v>
      </c>
      <c r="J57" s="85"/>
    </row>
    <row r="58" spans="1:10" ht="12.75" customHeight="1">
      <c r="A58" s="110" t="s">
        <v>87</v>
      </c>
      <c r="B58" s="104"/>
      <c r="C58" s="120"/>
      <c r="D58" s="121"/>
      <c r="E58" s="113" t="s">
        <v>110</v>
      </c>
      <c r="F58" s="113" t="s">
        <v>110</v>
      </c>
      <c r="G58" s="113" t="s">
        <v>110</v>
      </c>
      <c r="H58" s="113" t="s">
        <v>110</v>
      </c>
      <c r="I58" s="180" t="s">
        <v>110</v>
      </c>
      <c r="J58" s="85"/>
    </row>
    <row r="59" spans="1:10" ht="12.75" customHeight="1">
      <c r="A59" s="114" t="s">
        <v>76</v>
      </c>
      <c r="B59" s="115"/>
      <c r="C59" s="115"/>
      <c r="D59" s="116"/>
      <c r="E59" s="107"/>
      <c r="F59" s="107"/>
      <c r="G59" s="107"/>
      <c r="H59" s="107"/>
      <c r="I59" s="179"/>
      <c r="J59" s="85"/>
    </row>
    <row r="60" spans="1:10" ht="12.75" customHeight="1">
      <c r="A60" s="109" t="s">
        <v>10</v>
      </c>
      <c r="B60" s="122"/>
      <c r="C60" s="122"/>
      <c r="D60" s="123"/>
      <c r="E60" s="107">
        <v>11058418</v>
      </c>
      <c r="F60" s="107">
        <v>11005407</v>
      </c>
      <c r="G60" s="107">
        <v>11291318</v>
      </c>
      <c r="H60" s="107">
        <v>12171290</v>
      </c>
      <c r="I60" s="179">
        <v>12287215</v>
      </c>
      <c r="J60" s="85"/>
    </row>
    <row r="61" spans="1:10" ht="12.75" customHeight="1">
      <c r="A61" s="103" t="s">
        <v>39</v>
      </c>
      <c r="B61" s="104"/>
      <c r="C61" s="122"/>
      <c r="D61" s="123"/>
      <c r="E61" s="107">
        <v>188577</v>
      </c>
      <c r="F61" s="107">
        <v>172716</v>
      </c>
      <c r="G61" s="107">
        <v>180712</v>
      </c>
      <c r="H61" s="107">
        <v>241250</v>
      </c>
      <c r="I61" s="179">
        <v>249002</v>
      </c>
      <c r="J61" s="85"/>
    </row>
    <row r="62" spans="1:10" ht="12.75" customHeight="1">
      <c r="A62" s="103" t="s">
        <v>38</v>
      </c>
      <c r="B62" s="104"/>
      <c r="C62" s="122"/>
      <c r="D62" s="123"/>
      <c r="E62" s="107">
        <v>2368012</v>
      </c>
      <c r="F62" s="107">
        <v>2563825</v>
      </c>
      <c r="G62" s="107">
        <v>2590327</v>
      </c>
      <c r="H62" s="107">
        <v>2609094</v>
      </c>
      <c r="I62" s="179">
        <v>2404708</v>
      </c>
      <c r="J62" s="85"/>
    </row>
    <row r="63" spans="1:10" ht="12.75" customHeight="1">
      <c r="A63" s="103" t="s">
        <v>37</v>
      </c>
      <c r="B63" s="104"/>
      <c r="C63" s="122"/>
      <c r="D63" s="123"/>
      <c r="E63" s="107">
        <v>1198994</v>
      </c>
      <c r="F63" s="107">
        <v>1259095</v>
      </c>
      <c r="G63" s="107">
        <v>999508</v>
      </c>
      <c r="H63" s="107">
        <v>1240160</v>
      </c>
      <c r="I63" s="179">
        <v>1315433</v>
      </c>
      <c r="J63" s="85"/>
    </row>
    <row r="64" spans="1:10" ht="12.75" customHeight="1">
      <c r="A64" s="103" t="s">
        <v>35</v>
      </c>
      <c r="B64" s="104"/>
      <c r="C64" s="122"/>
      <c r="D64" s="123"/>
      <c r="E64" s="107">
        <v>13</v>
      </c>
      <c r="F64" s="107">
        <v>16</v>
      </c>
      <c r="G64" s="107">
        <v>5</v>
      </c>
      <c r="H64" s="107">
        <v>113</v>
      </c>
      <c r="I64" s="179">
        <v>101</v>
      </c>
      <c r="J64" s="85"/>
    </row>
    <row r="65" spans="1:10" ht="12.75" customHeight="1">
      <c r="A65" s="103" t="s">
        <v>88</v>
      </c>
      <c r="B65" s="104"/>
      <c r="C65" s="122"/>
      <c r="D65" s="123"/>
      <c r="E65" s="107">
        <v>2573837</v>
      </c>
      <c r="F65" s="107">
        <v>2492403</v>
      </c>
      <c r="G65" s="107">
        <v>2834162</v>
      </c>
      <c r="H65" s="107">
        <v>2870825</v>
      </c>
      <c r="I65" s="179">
        <v>3144970</v>
      </c>
      <c r="J65" s="85"/>
    </row>
    <row r="66" spans="1:10" ht="12.75" customHeight="1">
      <c r="A66" s="103" t="s">
        <v>89</v>
      </c>
      <c r="B66" s="104"/>
      <c r="C66" s="122"/>
      <c r="D66" s="123"/>
      <c r="E66" s="107">
        <v>1324</v>
      </c>
      <c r="F66" s="107">
        <v>9650</v>
      </c>
      <c r="G66" s="107">
        <v>3383</v>
      </c>
      <c r="H66" s="107">
        <v>6352</v>
      </c>
      <c r="I66" s="179">
        <v>7491</v>
      </c>
      <c r="J66" s="85"/>
    </row>
    <row r="67" spans="1:10" ht="12.75" customHeight="1">
      <c r="A67" s="103" t="s">
        <v>131</v>
      </c>
      <c r="B67" s="104"/>
      <c r="C67" s="122"/>
      <c r="D67" s="123"/>
      <c r="E67" s="107">
        <v>18560</v>
      </c>
      <c r="F67" s="107">
        <v>25603</v>
      </c>
      <c r="G67" s="107">
        <v>8921</v>
      </c>
      <c r="H67" s="107">
        <v>7897</v>
      </c>
      <c r="I67" s="179">
        <v>18950</v>
      </c>
      <c r="J67" s="85"/>
    </row>
    <row r="68" spans="1:10" ht="12.75" customHeight="1">
      <c r="A68" s="103" t="s">
        <v>90</v>
      </c>
      <c r="B68" s="104"/>
      <c r="C68" s="122"/>
      <c r="D68" s="123"/>
      <c r="E68" s="107">
        <v>4709100</v>
      </c>
      <c r="F68" s="107">
        <v>4482100</v>
      </c>
      <c r="G68" s="107">
        <v>4674300</v>
      </c>
      <c r="H68" s="107">
        <v>5195600</v>
      </c>
      <c r="I68" s="179">
        <v>5146560</v>
      </c>
      <c r="J68" s="85"/>
    </row>
    <row r="69" spans="1:10" ht="12.75" customHeight="1">
      <c r="A69" s="109" t="s">
        <v>12</v>
      </c>
      <c r="B69" s="122"/>
      <c r="C69" s="122"/>
      <c r="D69" s="123"/>
      <c r="E69" s="107">
        <v>11048768</v>
      </c>
      <c r="F69" s="107">
        <v>11002024</v>
      </c>
      <c r="G69" s="107">
        <v>11284966</v>
      </c>
      <c r="H69" s="107">
        <v>12163799</v>
      </c>
      <c r="I69" s="179">
        <v>12255201</v>
      </c>
      <c r="J69" s="85"/>
    </row>
    <row r="70" spans="1:10" ht="12.75" customHeight="1">
      <c r="A70" s="103" t="s">
        <v>91</v>
      </c>
      <c r="B70" s="104"/>
      <c r="C70" s="122"/>
      <c r="D70" s="123"/>
      <c r="E70" s="107">
        <v>4446884</v>
      </c>
      <c r="F70" s="107">
        <v>4630837</v>
      </c>
      <c r="G70" s="107">
        <v>4509813</v>
      </c>
      <c r="H70" s="107">
        <v>5304788</v>
      </c>
      <c r="I70" s="179">
        <v>5320094</v>
      </c>
      <c r="J70" s="85"/>
    </row>
    <row r="71" spans="1:10" ht="12.75" customHeight="1">
      <c r="A71" s="103" t="s">
        <v>92</v>
      </c>
      <c r="B71" s="104"/>
      <c r="C71" s="122"/>
      <c r="D71" s="123"/>
      <c r="E71" s="107">
        <v>6601884</v>
      </c>
      <c r="F71" s="107">
        <v>6371187</v>
      </c>
      <c r="G71" s="107">
        <v>6775153</v>
      </c>
      <c r="H71" s="107">
        <v>6859010</v>
      </c>
      <c r="I71" s="179">
        <v>6935107</v>
      </c>
      <c r="J71" s="85"/>
    </row>
    <row r="72" spans="1:10" ht="12.75" customHeight="1">
      <c r="A72" s="103" t="s">
        <v>87</v>
      </c>
      <c r="B72" s="104"/>
      <c r="C72" s="105"/>
      <c r="D72" s="106"/>
      <c r="E72" s="113" t="s">
        <v>110</v>
      </c>
      <c r="F72" s="113" t="s">
        <v>110</v>
      </c>
      <c r="G72" s="113" t="s">
        <v>110</v>
      </c>
      <c r="H72" s="107" t="s">
        <v>110</v>
      </c>
      <c r="I72" s="179" t="s">
        <v>183</v>
      </c>
      <c r="J72" s="85"/>
    </row>
    <row r="73" spans="1:10" ht="13.5">
      <c r="A73" s="114" t="s">
        <v>132</v>
      </c>
      <c r="B73" s="115"/>
      <c r="C73" s="115"/>
      <c r="D73" s="116"/>
      <c r="E73" s="117"/>
      <c r="F73" s="117"/>
      <c r="G73" s="117"/>
      <c r="H73" s="117"/>
      <c r="I73" s="184"/>
      <c r="J73" s="102"/>
    </row>
    <row r="74" spans="1:10" ht="13.5">
      <c r="A74" s="109" t="s">
        <v>10</v>
      </c>
      <c r="B74" s="105"/>
      <c r="C74" s="105"/>
      <c r="D74" s="106"/>
      <c r="E74" s="107">
        <v>2435564</v>
      </c>
      <c r="F74" s="107">
        <v>2441873</v>
      </c>
      <c r="G74" s="107">
        <v>2533225</v>
      </c>
      <c r="H74" s="107">
        <v>2721572</v>
      </c>
      <c r="I74" s="179">
        <v>2733167</v>
      </c>
      <c r="J74" s="85"/>
    </row>
    <row r="75" spans="1:10" ht="13.5">
      <c r="A75" s="103" t="s">
        <v>133</v>
      </c>
      <c r="B75" s="104"/>
      <c r="C75" s="105"/>
      <c r="D75" s="106"/>
      <c r="E75" s="107">
        <v>8293</v>
      </c>
      <c r="F75" s="107">
        <v>7870</v>
      </c>
      <c r="G75" s="107">
        <v>6296</v>
      </c>
      <c r="H75" s="107">
        <v>11757</v>
      </c>
      <c r="I75" s="179">
        <v>9762</v>
      </c>
      <c r="J75" s="85"/>
    </row>
    <row r="76" spans="1:10" ht="13.5">
      <c r="A76" s="103" t="s">
        <v>134</v>
      </c>
      <c r="B76" s="104"/>
      <c r="C76" s="105"/>
      <c r="D76" s="106"/>
      <c r="E76" s="107">
        <v>565019</v>
      </c>
      <c r="F76" s="107">
        <v>605055</v>
      </c>
      <c r="G76" s="107">
        <v>594903</v>
      </c>
      <c r="H76" s="107">
        <v>586485</v>
      </c>
      <c r="I76" s="179">
        <v>519987</v>
      </c>
      <c r="J76" s="85"/>
    </row>
    <row r="77" spans="1:10" ht="13.5">
      <c r="A77" s="103" t="s">
        <v>135</v>
      </c>
      <c r="B77" s="104"/>
      <c r="C77" s="105"/>
      <c r="D77" s="106"/>
      <c r="E77" s="107">
        <v>81244</v>
      </c>
      <c r="F77" s="107">
        <v>91870</v>
      </c>
      <c r="G77" s="107">
        <v>42652</v>
      </c>
      <c r="H77" s="107">
        <v>61527</v>
      </c>
      <c r="I77" s="179">
        <v>173966</v>
      </c>
      <c r="J77" s="85"/>
    </row>
    <row r="78" spans="1:10" ht="13.5">
      <c r="A78" s="103" t="s">
        <v>65</v>
      </c>
      <c r="B78" s="104"/>
      <c r="C78" s="105"/>
      <c r="D78" s="106"/>
      <c r="E78" s="107">
        <v>1162674</v>
      </c>
      <c r="F78" s="107">
        <v>1158551</v>
      </c>
      <c r="G78" s="107">
        <v>1265036</v>
      </c>
      <c r="H78" s="107">
        <v>1246974</v>
      </c>
      <c r="I78" s="179">
        <v>1268747</v>
      </c>
      <c r="J78" s="85"/>
    </row>
    <row r="79" spans="1:10" ht="13.5">
      <c r="A79" s="103" t="s">
        <v>77</v>
      </c>
      <c r="B79" s="104"/>
      <c r="C79" s="105"/>
      <c r="D79" s="106"/>
      <c r="E79" s="107" t="s">
        <v>110</v>
      </c>
      <c r="F79" s="107" t="s">
        <v>110</v>
      </c>
      <c r="G79" s="107" t="s">
        <v>110</v>
      </c>
      <c r="H79" s="107" t="s">
        <v>110</v>
      </c>
      <c r="I79" s="179" t="s">
        <v>183</v>
      </c>
      <c r="J79" s="85"/>
    </row>
    <row r="80" spans="1:10" ht="13.5">
      <c r="A80" s="103" t="s">
        <v>131</v>
      </c>
      <c r="B80" s="104"/>
      <c r="C80" s="105"/>
      <c r="D80" s="106"/>
      <c r="E80" s="107">
        <v>6474</v>
      </c>
      <c r="F80" s="107">
        <v>26327</v>
      </c>
      <c r="G80" s="107">
        <v>6839</v>
      </c>
      <c r="H80" s="107">
        <v>4124</v>
      </c>
      <c r="I80" s="179">
        <v>7105</v>
      </c>
      <c r="J80" s="85"/>
    </row>
    <row r="81" spans="1:10" ht="13.5">
      <c r="A81" s="103" t="s">
        <v>78</v>
      </c>
      <c r="B81" s="104"/>
      <c r="C81" s="105"/>
      <c r="D81" s="106"/>
      <c r="E81" s="107">
        <v>611860</v>
      </c>
      <c r="F81" s="107">
        <v>552200</v>
      </c>
      <c r="G81" s="107">
        <v>617500</v>
      </c>
      <c r="H81" s="107">
        <v>810700</v>
      </c>
      <c r="I81" s="179">
        <v>753600</v>
      </c>
      <c r="J81" s="85"/>
    </row>
    <row r="82" spans="1:10" ht="13.5">
      <c r="A82" s="103" t="s">
        <v>184</v>
      </c>
      <c r="B82" s="104"/>
      <c r="C82" s="105"/>
      <c r="D82" s="106"/>
      <c r="E82" s="107" t="s">
        <v>183</v>
      </c>
      <c r="F82" s="107" t="s">
        <v>183</v>
      </c>
      <c r="G82" s="107" t="s">
        <v>183</v>
      </c>
      <c r="H82" s="107">
        <v>5</v>
      </c>
      <c r="I82" s="179" t="s">
        <v>183</v>
      </c>
      <c r="J82" s="85"/>
    </row>
    <row r="83" spans="1:10" ht="13.5">
      <c r="A83" s="109" t="s">
        <v>12</v>
      </c>
      <c r="B83" s="105"/>
      <c r="C83" s="105"/>
      <c r="D83" s="106"/>
      <c r="E83" s="107">
        <v>2435564</v>
      </c>
      <c r="F83" s="107">
        <v>2441873</v>
      </c>
      <c r="G83" s="107">
        <v>2533225</v>
      </c>
      <c r="H83" s="107">
        <v>2721572</v>
      </c>
      <c r="I83" s="179">
        <v>2718019</v>
      </c>
      <c r="J83" s="85"/>
    </row>
    <row r="84" spans="1:10" ht="13.5">
      <c r="A84" s="103" t="s">
        <v>93</v>
      </c>
      <c r="B84" s="104"/>
      <c r="C84" s="105"/>
      <c r="D84" s="106"/>
      <c r="E84" s="107">
        <v>788292</v>
      </c>
      <c r="F84" s="107">
        <v>854410</v>
      </c>
      <c r="G84" s="107">
        <v>828715</v>
      </c>
      <c r="H84" s="107">
        <v>878569</v>
      </c>
      <c r="I84" s="179">
        <v>925663</v>
      </c>
      <c r="J84" s="85"/>
    </row>
    <row r="85" spans="1:10" ht="13.5">
      <c r="A85" s="103" t="s">
        <v>79</v>
      </c>
      <c r="B85" s="104"/>
      <c r="C85" s="105"/>
      <c r="D85" s="106"/>
      <c r="E85" s="107">
        <v>1647272</v>
      </c>
      <c r="F85" s="107">
        <v>1587463</v>
      </c>
      <c r="G85" s="107">
        <v>1704510</v>
      </c>
      <c r="H85" s="107">
        <v>1843003</v>
      </c>
      <c r="I85" s="179">
        <v>1792355</v>
      </c>
      <c r="J85" s="85"/>
    </row>
    <row r="86" spans="1:10" ht="13.5">
      <c r="A86" s="103" t="s">
        <v>70</v>
      </c>
      <c r="B86" s="104"/>
      <c r="C86" s="105"/>
      <c r="D86" s="106"/>
      <c r="E86" s="113" t="s">
        <v>110</v>
      </c>
      <c r="F86" s="113" t="s">
        <v>110</v>
      </c>
      <c r="G86" s="113" t="s">
        <v>110</v>
      </c>
      <c r="H86" s="113" t="s">
        <v>110</v>
      </c>
      <c r="I86" s="180" t="s">
        <v>183</v>
      </c>
      <c r="J86" s="85"/>
    </row>
    <row r="87" spans="1:10" ht="13.5">
      <c r="A87" s="114" t="s">
        <v>136</v>
      </c>
      <c r="B87" s="115"/>
      <c r="C87" s="115"/>
      <c r="D87" s="116"/>
      <c r="E87" s="117"/>
      <c r="F87" s="117"/>
      <c r="G87" s="117"/>
      <c r="H87" s="107"/>
      <c r="I87" s="179"/>
      <c r="J87" s="85"/>
    </row>
    <row r="88" spans="1:10" ht="13.5">
      <c r="A88" s="109" t="s">
        <v>10</v>
      </c>
      <c r="B88" s="105"/>
      <c r="C88" s="105"/>
      <c r="D88" s="106"/>
      <c r="E88" s="107">
        <v>22759577</v>
      </c>
      <c r="F88" s="107">
        <v>22842860</v>
      </c>
      <c r="G88" s="107">
        <v>22964786</v>
      </c>
      <c r="H88" s="107">
        <v>22969178</v>
      </c>
      <c r="I88" s="179">
        <v>23335550</v>
      </c>
      <c r="J88" s="85"/>
    </row>
    <row r="89" spans="1:10" ht="13.5">
      <c r="A89" s="103" t="s">
        <v>94</v>
      </c>
      <c r="B89" s="104"/>
      <c r="C89" s="105"/>
      <c r="D89" s="106"/>
      <c r="E89" s="107">
        <v>4432663</v>
      </c>
      <c r="F89" s="107">
        <v>4540049</v>
      </c>
      <c r="G89" s="107">
        <v>4614870</v>
      </c>
      <c r="H89" s="107">
        <v>4770589</v>
      </c>
      <c r="I89" s="179">
        <v>4742999</v>
      </c>
      <c r="J89" s="85"/>
    </row>
    <row r="90" spans="1:10" ht="13.5">
      <c r="A90" s="103" t="s">
        <v>38</v>
      </c>
      <c r="B90" s="104"/>
      <c r="C90" s="105"/>
      <c r="D90" s="106"/>
      <c r="E90" s="107">
        <v>496</v>
      </c>
      <c r="F90" s="107">
        <v>460</v>
      </c>
      <c r="G90" s="107">
        <v>487</v>
      </c>
      <c r="H90" s="107">
        <v>825</v>
      </c>
      <c r="I90" s="179">
        <v>1033</v>
      </c>
      <c r="J90" s="85"/>
    </row>
    <row r="91" spans="1:10" ht="13.5">
      <c r="A91" s="103" t="s">
        <v>37</v>
      </c>
      <c r="B91" s="104"/>
      <c r="C91" s="105"/>
      <c r="D91" s="106"/>
      <c r="E91" s="107">
        <v>5481142</v>
      </c>
      <c r="F91" s="107">
        <v>5393184</v>
      </c>
      <c r="G91" s="107">
        <v>5385341</v>
      </c>
      <c r="H91" s="107">
        <v>5507519</v>
      </c>
      <c r="I91" s="179">
        <v>5510598</v>
      </c>
      <c r="J91" s="85"/>
    </row>
    <row r="92" spans="1:10" ht="13.5">
      <c r="A92" s="103" t="s">
        <v>81</v>
      </c>
      <c r="B92" s="104"/>
      <c r="C92" s="105"/>
      <c r="D92" s="106"/>
      <c r="E92" s="107">
        <v>5944314</v>
      </c>
      <c r="F92" s="107">
        <v>5913669</v>
      </c>
      <c r="G92" s="107">
        <v>6093228</v>
      </c>
      <c r="H92" s="107">
        <v>5966912</v>
      </c>
      <c r="I92" s="179">
        <v>6002862</v>
      </c>
      <c r="J92" s="85"/>
    </row>
    <row r="93" spans="1:10" ht="13.5">
      <c r="A93" s="103" t="s">
        <v>36</v>
      </c>
      <c r="B93" s="104"/>
      <c r="C93" s="105"/>
      <c r="D93" s="106"/>
      <c r="E93" s="107">
        <v>3260909</v>
      </c>
      <c r="F93" s="107">
        <v>3286849</v>
      </c>
      <c r="G93" s="107">
        <v>3249951</v>
      </c>
      <c r="H93" s="107">
        <v>3284555</v>
      </c>
      <c r="I93" s="179">
        <v>3357602</v>
      </c>
      <c r="J93" s="85"/>
    </row>
    <row r="94" spans="1:10" ht="13.5">
      <c r="A94" s="103" t="s">
        <v>137</v>
      </c>
      <c r="B94" s="104"/>
      <c r="C94" s="105"/>
      <c r="D94" s="106"/>
      <c r="E94" s="107">
        <v>162</v>
      </c>
      <c r="F94" s="107">
        <v>124</v>
      </c>
      <c r="G94" s="107">
        <v>81</v>
      </c>
      <c r="H94" s="107">
        <v>79</v>
      </c>
      <c r="I94" s="179">
        <v>66</v>
      </c>
      <c r="J94" s="85"/>
    </row>
    <row r="95" spans="1:10" ht="13.5">
      <c r="A95" s="103" t="s">
        <v>65</v>
      </c>
      <c r="B95" s="104"/>
      <c r="C95" s="105"/>
      <c r="D95" s="106"/>
      <c r="E95" s="107">
        <v>3323109</v>
      </c>
      <c r="F95" s="107">
        <v>3192899</v>
      </c>
      <c r="G95" s="107">
        <v>3335595</v>
      </c>
      <c r="H95" s="107">
        <v>3366708</v>
      </c>
      <c r="I95" s="179">
        <v>3524549</v>
      </c>
      <c r="J95" s="85"/>
    </row>
    <row r="96" spans="1:10" ht="13.5">
      <c r="A96" s="103" t="s">
        <v>77</v>
      </c>
      <c r="B96" s="104"/>
      <c r="C96" s="105"/>
      <c r="D96" s="106"/>
      <c r="E96" s="107">
        <v>314849</v>
      </c>
      <c r="F96" s="107">
        <v>514067</v>
      </c>
      <c r="G96" s="107">
        <v>283095</v>
      </c>
      <c r="H96" s="107">
        <v>71200</v>
      </c>
      <c r="I96" s="179">
        <v>194791</v>
      </c>
      <c r="J96" s="85"/>
    </row>
    <row r="97" spans="1:10" ht="13.5">
      <c r="A97" s="103" t="s">
        <v>138</v>
      </c>
      <c r="B97" s="104"/>
      <c r="C97" s="105"/>
      <c r="D97" s="106"/>
      <c r="E97" s="107">
        <v>1932</v>
      </c>
      <c r="F97" s="107">
        <v>1560</v>
      </c>
      <c r="G97" s="107">
        <v>2137</v>
      </c>
      <c r="H97" s="107">
        <v>793</v>
      </c>
      <c r="I97" s="179">
        <v>1049</v>
      </c>
      <c r="J97" s="85"/>
    </row>
    <row r="98" spans="1:10" ht="13.5">
      <c r="A98" s="103" t="s">
        <v>78</v>
      </c>
      <c r="B98" s="104"/>
      <c r="C98" s="105"/>
      <c r="D98" s="106"/>
      <c r="E98" s="107" t="s">
        <v>110</v>
      </c>
      <c r="F98" s="107" t="s">
        <v>110</v>
      </c>
      <c r="G98" s="107" t="s">
        <v>110</v>
      </c>
      <c r="H98" s="107" t="s">
        <v>110</v>
      </c>
      <c r="I98" s="179" t="s">
        <v>231</v>
      </c>
      <c r="J98" s="85"/>
    </row>
    <row r="99" spans="1:10" ht="13.5">
      <c r="A99" s="109" t="s">
        <v>12</v>
      </c>
      <c r="B99" s="118"/>
      <c r="C99" s="118"/>
      <c r="D99" s="119"/>
      <c r="E99" s="107">
        <v>22245510</v>
      </c>
      <c r="F99" s="107">
        <v>22559765</v>
      </c>
      <c r="G99" s="107">
        <v>22893586</v>
      </c>
      <c r="H99" s="107">
        <v>22774387</v>
      </c>
      <c r="I99" s="179">
        <v>23245151</v>
      </c>
      <c r="J99" s="85"/>
    </row>
    <row r="100" spans="1:10" ht="13.5">
      <c r="A100" s="103" t="s">
        <v>45</v>
      </c>
      <c r="B100" s="104"/>
      <c r="C100" s="105"/>
      <c r="D100" s="106"/>
      <c r="E100" s="107">
        <v>391855</v>
      </c>
      <c r="F100" s="107">
        <v>346870</v>
      </c>
      <c r="G100" s="107">
        <v>369752</v>
      </c>
      <c r="H100" s="107">
        <v>359171</v>
      </c>
      <c r="I100" s="179">
        <v>369034</v>
      </c>
      <c r="J100" s="85"/>
    </row>
    <row r="101" spans="1:10" ht="13.5">
      <c r="A101" s="103" t="s">
        <v>68</v>
      </c>
      <c r="B101" s="104"/>
      <c r="C101" s="105"/>
      <c r="D101" s="106"/>
      <c r="E101" s="107">
        <v>20863512</v>
      </c>
      <c r="F101" s="107">
        <v>20717154</v>
      </c>
      <c r="G101" s="107">
        <v>21200863</v>
      </c>
      <c r="H101" s="107">
        <v>21404617</v>
      </c>
      <c r="I101" s="179">
        <v>21744507</v>
      </c>
      <c r="J101" s="85"/>
    </row>
    <row r="102" spans="1:10" ht="13.5">
      <c r="A102" s="103" t="s">
        <v>95</v>
      </c>
      <c r="B102" s="104"/>
      <c r="C102" s="105"/>
      <c r="D102" s="106"/>
      <c r="E102" s="107">
        <v>632978</v>
      </c>
      <c r="F102" s="107">
        <v>865441</v>
      </c>
      <c r="G102" s="107">
        <v>832843</v>
      </c>
      <c r="H102" s="107">
        <v>877406</v>
      </c>
      <c r="I102" s="179">
        <v>917660</v>
      </c>
      <c r="J102" s="85"/>
    </row>
    <row r="103" spans="1:10" ht="13.5">
      <c r="A103" s="103" t="s">
        <v>69</v>
      </c>
      <c r="B103" s="104"/>
      <c r="C103" s="105"/>
      <c r="D103" s="106"/>
      <c r="E103" s="107">
        <v>157587</v>
      </c>
      <c r="F103" s="107">
        <v>257158</v>
      </c>
      <c r="G103" s="107">
        <v>141629</v>
      </c>
      <c r="H103" s="107">
        <v>35679</v>
      </c>
      <c r="I103" s="179">
        <v>97461</v>
      </c>
      <c r="J103" s="85"/>
    </row>
    <row r="104" spans="1:10" ht="13.5">
      <c r="A104" s="103" t="s">
        <v>79</v>
      </c>
      <c r="B104" s="104"/>
      <c r="C104" s="105"/>
      <c r="D104" s="106"/>
      <c r="E104" s="107" t="s">
        <v>110</v>
      </c>
      <c r="F104" s="107" t="s">
        <v>110</v>
      </c>
      <c r="G104" s="107" t="s">
        <v>110</v>
      </c>
      <c r="H104" s="107" t="s">
        <v>110</v>
      </c>
      <c r="I104" s="179" t="s">
        <v>183</v>
      </c>
      <c r="J104" s="85"/>
    </row>
    <row r="105" spans="1:10" ht="13.5">
      <c r="A105" s="103" t="s">
        <v>80</v>
      </c>
      <c r="B105" s="104"/>
      <c r="C105" s="105"/>
      <c r="D105" s="106"/>
      <c r="E105" s="107">
        <v>199578</v>
      </c>
      <c r="F105" s="107">
        <v>373142</v>
      </c>
      <c r="G105" s="107">
        <v>348498</v>
      </c>
      <c r="H105" s="107">
        <v>97514</v>
      </c>
      <c r="I105" s="179">
        <v>116488</v>
      </c>
      <c r="J105" s="85"/>
    </row>
    <row r="106" spans="1:10" ht="13.5">
      <c r="A106" s="110" t="s">
        <v>70</v>
      </c>
      <c r="B106" s="104"/>
      <c r="C106" s="120"/>
      <c r="D106" s="121"/>
      <c r="E106" s="113" t="s">
        <v>110</v>
      </c>
      <c r="F106" s="113" t="s">
        <v>110</v>
      </c>
      <c r="G106" s="113" t="s">
        <v>110</v>
      </c>
      <c r="H106" s="107" t="s">
        <v>110</v>
      </c>
      <c r="I106" s="179" t="s">
        <v>183</v>
      </c>
      <c r="J106" s="85"/>
    </row>
    <row r="107" spans="1:10" ht="13.5">
      <c r="A107" s="114" t="s">
        <v>139</v>
      </c>
      <c r="B107" s="115"/>
      <c r="C107" s="115"/>
      <c r="D107" s="116"/>
      <c r="E107" s="107"/>
      <c r="F107" s="107"/>
      <c r="G107" s="107"/>
      <c r="H107" s="107"/>
      <c r="I107" s="184"/>
      <c r="J107" s="85"/>
    </row>
    <row r="108" spans="1:10" ht="13.5">
      <c r="A108" s="109" t="s">
        <v>10</v>
      </c>
      <c r="B108" s="122"/>
      <c r="C108" s="122"/>
      <c r="D108" s="123"/>
      <c r="E108" s="107">
        <v>82372</v>
      </c>
      <c r="F108" s="107">
        <v>73514</v>
      </c>
      <c r="G108" s="107">
        <v>51331</v>
      </c>
      <c r="H108" s="107">
        <v>29087</v>
      </c>
      <c r="I108" s="179">
        <v>14384</v>
      </c>
      <c r="J108" s="85"/>
    </row>
    <row r="109" spans="1:10" ht="13.5">
      <c r="A109" s="103" t="s">
        <v>140</v>
      </c>
      <c r="B109" s="104"/>
      <c r="C109" s="122"/>
      <c r="D109" s="123"/>
      <c r="E109" s="107">
        <v>1</v>
      </c>
      <c r="F109" s="107">
        <v>1</v>
      </c>
      <c r="G109" s="158">
        <v>0</v>
      </c>
      <c r="H109" s="158">
        <v>0</v>
      </c>
      <c r="I109" s="179">
        <v>0</v>
      </c>
      <c r="J109" s="85"/>
    </row>
    <row r="110" spans="1:10" ht="13.5">
      <c r="A110" s="103" t="s">
        <v>65</v>
      </c>
      <c r="B110" s="104"/>
      <c r="C110" s="122"/>
      <c r="D110" s="123"/>
      <c r="E110" s="107">
        <v>46562</v>
      </c>
      <c r="F110" s="107">
        <v>40652</v>
      </c>
      <c r="G110" s="107">
        <v>23804</v>
      </c>
      <c r="H110" s="107">
        <v>9131</v>
      </c>
      <c r="I110" s="179">
        <v>4133</v>
      </c>
      <c r="J110" s="85"/>
    </row>
    <row r="111" spans="1:10" ht="13.5">
      <c r="A111" s="103" t="s">
        <v>141</v>
      </c>
      <c r="B111" s="104"/>
      <c r="C111" s="122"/>
      <c r="D111" s="123"/>
      <c r="E111" s="107">
        <v>35809</v>
      </c>
      <c r="F111" s="107">
        <v>32861</v>
      </c>
      <c r="G111" s="107">
        <v>27527</v>
      </c>
      <c r="H111" s="107">
        <v>19955</v>
      </c>
      <c r="I111" s="179">
        <v>10237</v>
      </c>
      <c r="J111" s="85"/>
    </row>
    <row r="112" spans="1:10" ht="13.5">
      <c r="A112" s="103" t="s">
        <v>239</v>
      </c>
      <c r="B112" s="104"/>
      <c r="C112" s="122"/>
      <c r="D112" s="123"/>
      <c r="E112" s="107" t="s">
        <v>231</v>
      </c>
      <c r="F112" s="107" t="s">
        <v>231</v>
      </c>
      <c r="G112" s="107" t="s">
        <v>231</v>
      </c>
      <c r="H112" s="107" t="s">
        <v>231</v>
      </c>
      <c r="I112" s="179">
        <v>13</v>
      </c>
      <c r="J112" s="85"/>
    </row>
    <row r="113" spans="1:10" ht="13.5">
      <c r="A113" s="109" t="s">
        <v>12</v>
      </c>
      <c r="B113" s="122"/>
      <c r="C113" s="122"/>
      <c r="D113" s="123"/>
      <c r="E113" s="107">
        <v>82372</v>
      </c>
      <c r="F113" s="107">
        <v>73514</v>
      </c>
      <c r="G113" s="107">
        <v>51331</v>
      </c>
      <c r="H113" s="107">
        <v>29087</v>
      </c>
      <c r="I113" s="179">
        <v>14384</v>
      </c>
      <c r="J113" s="85"/>
    </row>
    <row r="114" spans="1:10" ht="13.5">
      <c r="A114" s="103" t="s">
        <v>142</v>
      </c>
      <c r="B114" s="104"/>
      <c r="C114" s="122"/>
      <c r="D114" s="123"/>
      <c r="E114" s="107">
        <v>55080</v>
      </c>
      <c r="F114" s="107">
        <v>55846</v>
      </c>
      <c r="G114" s="107">
        <v>44399</v>
      </c>
      <c r="H114" s="107">
        <v>29087</v>
      </c>
      <c r="I114" s="179">
        <v>14384</v>
      </c>
      <c r="J114" s="85"/>
    </row>
    <row r="115" spans="1:10" ht="13.5">
      <c r="A115" s="110" t="s">
        <v>79</v>
      </c>
      <c r="B115" s="104"/>
      <c r="C115" s="120"/>
      <c r="D115" s="121"/>
      <c r="E115" s="113">
        <v>27292</v>
      </c>
      <c r="F115" s="113">
        <v>17668</v>
      </c>
      <c r="G115" s="113">
        <v>6932</v>
      </c>
      <c r="H115" s="113" t="s">
        <v>110</v>
      </c>
      <c r="I115" s="180" t="s">
        <v>183</v>
      </c>
      <c r="J115" s="85"/>
    </row>
    <row r="116" spans="1:10" ht="13.5">
      <c r="A116" s="125" t="s">
        <v>143</v>
      </c>
      <c r="B116" s="126"/>
      <c r="C116" s="126"/>
      <c r="D116" s="127"/>
      <c r="E116" s="117"/>
      <c r="F116" s="117"/>
      <c r="G116" s="117"/>
      <c r="H116" s="107"/>
      <c r="I116" s="179"/>
      <c r="J116" s="85"/>
    </row>
    <row r="117" spans="1:10" ht="13.5">
      <c r="A117" s="128" t="s">
        <v>96</v>
      </c>
      <c r="B117" s="129"/>
      <c r="C117" s="129"/>
      <c r="D117" s="130"/>
      <c r="E117" s="107"/>
      <c r="F117" s="107"/>
      <c r="G117" s="107"/>
      <c r="H117" s="107"/>
      <c r="I117" s="179"/>
      <c r="J117" s="85"/>
    </row>
    <row r="118" spans="1:10" ht="13.5">
      <c r="A118" s="109" t="s">
        <v>11</v>
      </c>
      <c r="B118" s="105"/>
      <c r="C118" s="105"/>
      <c r="D118" s="131"/>
      <c r="E118" s="107">
        <v>814024</v>
      </c>
      <c r="F118" s="107">
        <v>466588</v>
      </c>
      <c r="G118" s="107">
        <v>474460</v>
      </c>
      <c r="H118" s="107">
        <v>162043</v>
      </c>
      <c r="I118" s="179" t="s">
        <v>232</v>
      </c>
      <c r="J118" s="85"/>
    </row>
    <row r="119" spans="1:10" ht="13.5">
      <c r="A119" s="103" t="s">
        <v>140</v>
      </c>
      <c r="B119" s="104"/>
      <c r="C119" s="122"/>
      <c r="D119" s="123"/>
      <c r="E119" s="107">
        <v>23623</v>
      </c>
      <c r="F119" s="107">
        <v>23222</v>
      </c>
      <c r="G119" s="107">
        <v>89041</v>
      </c>
      <c r="H119" s="107">
        <v>13679</v>
      </c>
      <c r="I119" s="179" t="s">
        <v>110</v>
      </c>
      <c r="J119" s="85"/>
    </row>
    <row r="120" spans="1:10" ht="13.5">
      <c r="A120" s="103" t="s">
        <v>33</v>
      </c>
      <c r="B120" s="104"/>
      <c r="C120" s="122"/>
      <c r="D120" s="123"/>
      <c r="E120" s="107">
        <v>790401</v>
      </c>
      <c r="F120" s="107">
        <v>443366</v>
      </c>
      <c r="G120" s="107">
        <v>385419</v>
      </c>
      <c r="H120" s="107">
        <v>65100</v>
      </c>
      <c r="I120" s="179" t="s">
        <v>110</v>
      </c>
      <c r="J120" s="85"/>
    </row>
    <row r="121" spans="1:10" ht="13.5">
      <c r="A121" s="103" t="s">
        <v>32</v>
      </c>
      <c r="B121" s="104"/>
      <c r="C121" s="132"/>
      <c r="D121" s="133"/>
      <c r="E121" s="107" t="s">
        <v>110</v>
      </c>
      <c r="F121" s="107" t="s">
        <v>110</v>
      </c>
      <c r="G121" s="107" t="s">
        <v>110</v>
      </c>
      <c r="H121" s="107">
        <v>75344</v>
      </c>
      <c r="I121" s="179" t="s">
        <v>110</v>
      </c>
      <c r="J121" s="85"/>
    </row>
    <row r="122" spans="1:10" ht="13.5">
      <c r="A122" s="103" t="s">
        <v>67</v>
      </c>
      <c r="B122" s="104"/>
      <c r="C122" s="132"/>
      <c r="D122" s="133"/>
      <c r="E122" s="107" t="s">
        <v>110</v>
      </c>
      <c r="F122" s="107" t="s">
        <v>110</v>
      </c>
      <c r="G122" s="107" t="s">
        <v>110</v>
      </c>
      <c r="H122" s="107">
        <v>7921</v>
      </c>
      <c r="I122" s="179" t="s">
        <v>110</v>
      </c>
      <c r="J122" s="85"/>
    </row>
    <row r="123" spans="1:10" ht="13.5">
      <c r="A123" s="109" t="s">
        <v>12</v>
      </c>
      <c r="B123" s="105"/>
      <c r="C123" s="105"/>
      <c r="D123" s="106"/>
      <c r="E123" s="107">
        <v>814024</v>
      </c>
      <c r="F123" s="107">
        <v>466588</v>
      </c>
      <c r="G123" s="107">
        <v>399116</v>
      </c>
      <c r="H123" s="107">
        <v>99391</v>
      </c>
      <c r="I123" s="179" t="s">
        <v>110</v>
      </c>
      <c r="J123" s="85"/>
    </row>
    <row r="124" spans="1:10" ht="13.5">
      <c r="A124" s="103" t="s">
        <v>144</v>
      </c>
      <c r="B124" s="104"/>
      <c r="C124" s="105"/>
      <c r="D124" s="106"/>
      <c r="E124" s="107">
        <v>814024</v>
      </c>
      <c r="F124" s="107">
        <v>466588</v>
      </c>
      <c r="G124" s="107">
        <v>399116</v>
      </c>
      <c r="H124" s="107">
        <v>99391</v>
      </c>
      <c r="I124" s="179" t="s">
        <v>110</v>
      </c>
      <c r="J124" s="85"/>
    </row>
    <row r="125" spans="1:10" ht="13.5">
      <c r="A125" s="103" t="s">
        <v>70</v>
      </c>
      <c r="B125" s="104"/>
      <c r="C125" s="105"/>
      <c r="D125" s="106"/>
      <c r="E125" s="107" t="s">
        <v>183</v>
      </c>
      <c r="F125" s="107" t="s">
        <v>183</v>
      </c>
      <c r="G125" s="107" t="s">
        <v>183</v>
      </c>
      <c r="H125" s="107" t="s">
        <v>110</v>
      </c>
      <c r="I125" s="179" t="s">
        <v>110</v>
      </c>
      <c r="J125" s="85"/>
    </row>
    <row r="126" spans="1:10" ht="13.5">
      <c r="A126" s="134" t="s">
        <v>145</v>
      </c>
      <c r="B126" s="135"/>
      <c r="C126" s="135"/>
      <c r="D126" s="136"/>
      <c r="E126" s="117"/>
      <c r="F126" s="117"/>
      <c r="G126" s="117"/>
      <c r="H126" s="117"/>
      <c r="I126" s="184"/>
      <c r="J126" s="85"/>
    </row>
    <row r="127" spans="1:10" ht="13.5">
      <c r="A127" s="109" t="s">
        <v>10</v>
      </c>
      <c r="B127" s="105"/>
      <c r="C127" s="105"/>
      <c r="D127" s="106"/>
      <c r="E127" s="107">
        <v>10433</v>
      </c>
      <c r="F127" s="107">
        <v>10818</v>
      </c>
      <c r="G127" s="107">
        <v>10842</v>
      </c>
      <c r="H127" s="107">
        <v>10807</v>
      </c>
      <c r="I127" s="179">
        <v>11003</v>
      </c>
      <c r="J127" s="85"/>
    </row>
    <row r="128" spans="1:10" ht="13.5">
      <c r="A128" s="103" t="s">
        <v>146</v>
      </c>
      <c r="B128" s="104"/>
      <c r="C128" s="105"/>
      <c r="D128" s="106"/>
      <c r="E128" s="107" t="s">
        <v>110</v>
      </c>
      <c r="F128" s="107" t="s">
        <v>110</v>
      </c>
      <c r="G128" s="107" t="s">
        <v>110</v>
      </c>
      <c r="H128" s="107" t="s">
        <v>110</v>
      </c>
      <c r="I128" s="179" t="s">
        <v>183</v>
      </c>
      <c r="J128" s="85"/>
    </row>
    <row r="129" spans="1:10" ht="13.5">
      <c r="A129" s="103" t="s">
        <v>147</v>
      </c>
      <c r="B129" s="104"/>
      <c r="C129" s="105"/>
      <c r="D129" s="106"/>
      <c r="E129" s="107">
        <v>6032</v>
      </c>
      <c r="F129" s="107">
        <v>6018</v>
      </c>
      <c r="G129" s="107">
        <v>5977</v>
      </c>
      <c r="H129" s="107">
        <v>6000</v>
      </c>
      <c r="I129" s="179">
        <v>5562</v>
      </c>
      <c r="J129" s="85"/>
    </row>
    <row r="130" spans="1:10" ht="13.5">
      <c r="A130" s="103" t="s">
        <v>148</v>
      </c>
      <c r="B130" s="104"/>
      <c r="C130" s="105"/>
      <c r="D130" s="106"/>
      <c r="E130" s="107" t="s">
        <v>110</v>
      </c>
      <c r="F130" s="107" t="s">
        <v>110</v>
      </c>
      <c r="G130" s="107" t="s">
        <v>110</v>
      </c>
      <c r="H130" s="107" t="s">
        <v>110</v>
      </c>
      <c r="I130" s="179" t="s">
        <v>183</v>
      </c>
      <c r="J130" s="85"/>
    </row>
    <row r="131" spans="1:10" ht="13.5">
      <c r="A131" s="103" t="s">
        <v>111</v>
      </c>
      <c r="B131" s="104"/>
      <c r="C131" s="105"/>
      <c r="D131" s="106"/>
      <c r="E131" s="107">
        <v>61</v>
      </c>
      <c r="F131" s="107">
        <v>4500</v>
      </c>
      <c r="G131" s="107">
        <v>4765</v>
      </c>
      <c r="H131" s="107">
        <v>4807</v>
      </c>
      <c r="I131" s="179">
        <v>5441</v>
      </c>
      <c r="J131" s="85"/>
    </row>
    <row r="132" spans="1:10" ht="13.5">
      <c r="A132" s="103" t="s">
        <v>77</v>
      </c>
      <c r="B132" s="104"/>
      <c r="C132" s="105"/>
      <c r="D132" s="106"/>
      <c r="E132" s="107">
        <v>4340</v>
      </c>
      <c r="F132" s="107" t="s">
        <v>110</v>
      </c>
      <c r="G132" s="107" t="s">
        <v>110</v>
      </c>
      <c r="H132" s="107" t="s">
        <v>110</v>
      </c>
      <c r="I132" s="179" t="s">
        <v>183</v>
      </c>
      <c r="J132" s="85"/>
    </row>
    <row r="133" spans="1:10" ht="13.5">
      <c r="A133" s="103" t="s">
        <v>78</v>
      </c>
      <c r="B133" s="104"/>
      <c r="C133" s="105"/>
      <c r="D133" s="106"/>
      <c r="E133" s="107" t="s">
        <v>110</v>
      </c>
      <c r="F133" s="107">
        <v>300</v>
      </c>
      <c r="G133" s="107">
        <v>100</v>
      </c>
      <c r="H133" s="107" t="s">
        <v>110</v>
      </c>
      <c r="I133" s="179" t="s">
        <v>183</v>
      </c>
      <c r="J133" s="85"/>
    </row>
    <row r="134" spans="1:10" ht="13.5">
      <c r="A134" s="109" t="s">
        <v>12</v>
      </c>
      <c r="B134" s="105"/>
      <c r="C134" s="105"/>
      <c r="D134" s="106"/>
      <c r="E134" s="107">
        <v>10433</v>
      </c>
      <c r="F134" s="107">
        <v>10818</v>
      </c>
      <c r="G134" s="107">
        <v>10842</v>
      </c>
      <c r="H134" s="107">
        <v>10807</v>
      </c>
      <c r="I134" s="179">
        <v>4594</v>
      </c>
      <c r="J134" s="85"/>
    </row>
    <row r="135" spans="1:10" ht="13.5">
      <c r="A135" s="103" t="s">
        <v>149</v>
      </c>
      <c r="B135" s="104"/>
      <c r="C135" s="105"/>
      <c r="D135" s="106"/>
      <c r="E135" s="107">
        <v>6769</v>
      </c>
      <c r="F135" s="107">
        <v>7147</v>
      </c>
      <c r="G135" s="107">
        <v>6984</v>
      </c>
      <c r="H135" s="107">
        <v>6744</v>
      </c>
      <c r="I135" s="179">
        <v>381</v>
      </c>
      <c r="J135" s="85"/>
    </row>
    <row r="136" spans="1:10" ht="13.5">
      <c r="A136" s="103" t="s">
        <v>79</v>
      </c>
      <c r="B136" s="104"/>
      <c r="C136" s="105"/>
      <c r="D136" s="106"/>
      <c r="E136" s="107">
        <v>3664</v>
      </c>
      <c r="F136" s="107">
        <v>3671</v>
      </c>
      <c r="G136" s="107">
        <v>3858</v>
      </c>
      <c r="H136" s="107">
        <v>4063</v>
      </c>
      <c r="I136" s="179">
        <v>4213</v>
      </c>
      <c r="J136" s="85"/>
    </row>
    <row r="137" spans="1:10" ht="13.5">
      <c r="A137" s="103" t="s">
        <v>70</v>
      </c>
      <c r="B137" s="104"/>
      <c r="C137" s="105"/>
      <c r="D137" s="106"/>
      <c r="E137" s="113" t="s">
        <v>110</v>
      </c>
      <c r="F137" s="113" t="s">
        <v>110</v>
      </c>
      <c r="G137" s="113" t="s">
        <v>110</v>
      </c>
      <c r="H137" s="113" t="s">
        <v>110</v>
      </c>
      <c r="I137" s="180" t="s">
        <v>183</v>
      </c>
      <c r="J137" s="85"/>
    </row>
    <row r="138" spans="1:10" ht="13.5">
      <c r="A138" s="41" t="s">
        <v>150</v>
      </c>
      <c r="B138" s="42"/>
      <c r="C138" s="42"/>
      <c r="D138" s="43"/>
      <c r="E138" s="156"/>
      <c r="F138" s="156"/>
      <c r="G138" s="156"/>
      <c r="H138" s="9"/>
      <c r="I138" s="179"/>
      <c r="J138" s="85"/>
    </row>
    <row r="139" spans="1:10" ht="13.5">
      <c r="A139" s="25" t="s">
        <v>10</v>
      </c>
      <c r="B139" s="26"/>
      <c r="C139" s="26"/>
      <c r="D139" s="27"/>
      <c r="E139" s="9">
        <v>1740937</v>
      </c>
      <c r="F139" s="9">
        <v>1780091</v>
      </c>
      <c r="G139" s="9">
        <v>1866183</v>
      </c>
      <c r="H139" s="9">
        <v>1977614</v>
      </c>
      <c r="I139" s="179">
        <v>2037342</v>
      </c>
      <c r="J139" s="85"/>
    </row>
    <row r="140" spans="1:10" ht="13.5">
      <c r="A140" s="44" t="s">
        <v>151</v>
      </c>
      <c r="B140" s="18"/>
      <c r="C140" s="26"/>
      <c r="D140" s="27"/>
      <c r="E140" s="9">
        <v>1272136</v>
      </c>
      <c r="F140" s="9">
        <v>1306159</v>
      </c>
      <c r="G140" s="9">
        <v>1363467</v>
      </c>
      <c r="H140" s="9">
        <v>1474887</v>
      </c>
      <c r="I140" s="179">
        <v>1560892</v>
      </c>
      <c r="J140" s="85"/>
    </row>
    <row r="141" spans="1:10" ht="13.5">
      <c r="A141" s="44" t="s">
        <v>147</v>
      </c>
      <c r="B141" s="18"/>
      <c r="C141" s="26"/>
      <c r="D141" s="27"/>
      <c r="E141" s="9">
        <v>112</v>
      </c>
      <c r="F141" s="9">
        <v>125</v>
      </c>
      <c r="G141" s="9">
        <v>145</v>
      </c>
      <c r="H141" s="9">
        <v>110</v>
      </c>
      <c r="I141" s="179">
        <v>120</v>
      </c>
      <c r="J141" s="85"/>
    </row>
    <row r="142" spans="1:10" ht="13.5">
      <c r="A142" s="44" t="s">
        <v>185</v>
      </c>
      <c r="B142" s="18"/>
      <c r="C142" s="26"/>
      <c r="D142" s="27"/>
      <c r="E142" s="9" t="s">
        <v>183</v>
      </c>
      <c r="F142" s="9" t="s">
        <v>183</v>
      </c>
      <c r="G142" s="9" t="s">
        <v>183</v>
      </c>
      <c r="H142" s="9">
        <v>5535</v>
      </c>
      <c r="I142" s="179" t="s">
        <v>183</v>
      </c>
      <c r="J142" s="85"/>
    </row>
    <row r="143" spans="1:10" ht="13.5">
      <c r="A143" s="44" t="s">
        <v>33</v>
      </c>
      <c r="B143" s="18"/>
      <c r="C143" s="26"/>
      <c r="D143" s="27"/>
      <c r="E143" s="9">
        <v>462538</v>
      </c>
      <c r="F143" s="9">
        <v>465682</v>
      </c>
      <c r="G143" s="9">
        <v>476555</v>
      </c>
      <c r="H143" s="9">
        <v>487529</v>
      </c>
      <c r="I143" s="179">
        <v>462297</v>
      </c>
      <c r="J143" s="85"/>
    </row>
    <row r="144" spans="1:10" ht="13.5">
      <c r="A144" s="44" t="s">
        <v>32</v>
      </c>
      <c r="B144" s="18"/>
      <c r="C144" s="26"/>
      <c r="D144" s="27"/>
      <c r="E144" s="9">
        <v>1347</v>
      </c>
      <c r="F144" s="9">
        <v>1713</v>
      </c>
      <c r="G144" s="9">
        <v>19232</v>
      </c>
      <c r="H144" s="9">
        <v>1723</v>
      </c>
      <c r="I144" s="179">
        <v>6304</v>
      </c>
      <c r="J144" s="85"/>
    </row>
    <row r="145" spans="1:10" ht="13.5">
      <c r="A145" s="44" t="s">
        <v>31</v>
      </c>
      <c r="B145" s="18"/>
      <c r="C145" s="26"/>
      <c r="D145" s="27"/>
      <c r="E145" s="9">
        <v>4804</v>
      </c>
      <c r="F145" s="9">
        <v>6413</v>
      </c>
      <c r="G145" s="9">
        <v>6785</v>
      </c>
      <c r="H145" s="9">
        <v>7828</v>
      </c>
      <c r="I145" s="179">
        <v>7730</v>
      </c>
      <c r="J145" s="85"/>
    </row>
    <row r="146" spans="1:10" ht="13.5">
      <c r="A146" s="25" t="s">
        <v>12</v>
      </c>
      <c r="B146" s="26"/>
      <c r="C146" s="26"/>
      <c r="D146" s="27"/>
      <c r="E146" s="9">
        <v>1739224</v>
      </c>
      <c r="F146" s="9">
        <v>1760859</v>
      </c>
      <c r="G146" s="9">
        <v>1864461</v>
      </c>
      <c r="H146" s="9">
        <v>1971310</v>
      </c>
      <c r="I146" s="179">
        <v>2035422</v>
      </c>
      <c r="J146" s="85"/>
    </row>
    <row r="147" spans="1:10" ht="13.5">
      <c r="A147" s="44" t="s">
        <v>152</v>
      </c>
      <c r="B147" s="18"/>
      <c r="C147" s="26"/>
      <c r="D147" s="27"/>
      <c r="E147" s="9">
        <v>44637</v>
      </c>
      <c r="F147" s="9">
        <v>43669</v>
      </c>
      <c r="G147" s="9">
        <v>49042</v>
      </c>
      <c r="H147" s="9">
        <v>54123</v>
      </c>
      <c r="I147" s="179">
        <v>47752</v>
      </c>
      <c r="J147" s="85"/>
    </row>
    <row r="148" spans="1:10" ht="13.5">
      <c r="A148" s="101" t="s">
        <v>153</v>
      </c>
      <c r="B148" s="18"/>
      <c r="C148" s="26"/>
      <c r="D148" s="27"/>
      <c r="E148" s="9">
        <v>1691697</v>
      </c>
      <c r="F148" s="9">
        <v>1712271</v>
      </c>
      <c r="G148" s="9">
        <v>1811814</v>
      </c>
      <c r="H148" s="9">
        <v>1913517</v>
      </c>
      <c r="I148" s="179">
        <v>1985605</v>
      </c>
      <c r="J148" s="85"/>
    </row>
    <row r="149" spans="1:10" ht="13.5">
      <c r="A149" s="57" t="s">
        <v>57</v>
      </c>
      <c r="B149" s="77"/>
      <c r="C149" s="31"/>
      <c r="D149" s="32"/>
      <c r="E149" s="10">
        <v>2890</v>
      </c>
      <c r="F149" s="10">
        <v>4919</v>
      </c>
      <c r="G149" s="10">
        <v>3605</v>
      </c>
      <c r="H149" s="9">
        <v>3670</v>
      </c>
      <c r="I149" s="179">
        <v>2065</v>
      </c>
      <c r="J149" s="85"/>
    </row>
    <row r="150" spans="1:9" ht="13.5">
      <c r="A150" s="305" t="s">
        <v>154</v>
      </c>
      <c r="B150" s="306"/>
      <c r="C150" s="306"/>
      <c r="D150" s="307"/>
      <c r="E150" s="157"/>
      <c r="F150" s="157"/>
      <c r="G150" s="157"/>
      <c r="H150" s="157"/>
      <c r="I150" s="184"/>
    </row>
    <row r="151" spans="1:9" ht="13.5">
      <c r="A151" s="46" t="s">
        <v>155</v>
      </c>
      <c r="B151" s="48"/>
      <c r="C151" s="48"/>
      <c r="D151" s="49"/>
      <c r="E151" s="4">
        <v>2501906</v>
      </c>
      <c r="F151" s="4">
        <v>2565974</v>
      </c>
      <c r="G151" s="9">
        <v>2592997</v>
      </c>
      <c r="H151" s="9">
        <v>2649502</v>
      </c>
      <c r="I151" s="179">
        <v>2624750</v>
      </c>
    </row>
    <row r="152" spans="1:9" ht="13.5">
      <c r="A152" s="46" t="s">
        <v>97</v>
      </c>
      <c r="B152" s="48"/>
      <c r="C152" s="48"/>
      <c r="D152" s="49"/>
      <c r="E152" s="4">
        <v>2438485</v>
      </c>
      <c r="F152" s="4">
        <v>2482309</v>
      </c>
      <c r="G152" s="9">
        <v>2591568</v>
      </c>
      <c r="H152" s="9">
        <v>2632094</v>
      </c>
      <c r="I152" s="179">
        <v>2673347</v>
      </c>
    </row>
    <row r="153" spans="1:9" ht="13.5">
      <c r="A153" s="47" t="s">
        <v>156</v>
      </c>
      <c r="B153" s="48"/>
      <c r="C153" s="48"/>
      <c r="D153" s="49"/>
      <c r="E153" s="4">
        <v>125599</v>
      </c>
      <c r="F153" s="4">
        <v>138678</v>
      </c>
      <c r="G153" s="9">
        <v>97568</v>
      </c>
      <c r="H153" s="9">
        <v>96781</v>
      </c>
      <c r="I153" s="179">
        <v>114163</v>
      </c>
    </row>
    <row r="154" spans="1:9" ht="13.5">
      <c r="A154" s="54" t="s">
        <v>98</v>
      </c>
      <c r="B154" s="55"/>
      <c r="C154" s="55"/>
      <c r="D154" s="56"/>
      <c r="E154" s="21">
        <v>188960</v>
      </c>
      <c r="F154" s="21">
        <v>206550</v>
      </c>
      <c r="G154" s="20">
        <v>198135</v>
      </c>
      <c r="H154" s="20">
        <v>163462</v>
      </c>
      <c r="I154" s="181">
        <v>228536</v>
      </c>
    </row>
    <row r="155" spans="5:9" ht="13.5">
      <c r="E155" s="3"/>
      <c r="F155" s="3"/>
      <c r="G155" s="7"/>
      <c r="H155" s="7"/>
      <c r="I155" s="108"/>
    </row>
    <row r="156" spans="1:9" ht="13.5">
      <c r="A156" s="301" t="s">
        <v>20</v>
      </c>
      <c r="B156" s="302"/>
      <c r="C156" s="311"/>
      <c r="D156" s="302" t="s">
        <v>6</v>
      </c>
      <c r="E156" s="309" t="s">
        <v>179</v>
      </c>
      <c r="F156" s="309" t="s">
        <v>180</v>
      </c>
      <c r="G156" s="309" t="s">
        <v>178</v>
      </c>
      <c r="H156" s="309" t="s">
        <v>182</v>
      </c>
      <c r="I156" s="299" t="s">
        <v>189</v>
      </c>
    </row>
    <row r="157" spans="1:9" ht="13.5">
      <c r="A157" s="303"/>
      <c r="B157" s="304"/>
      <c r="C157" s="312"/>
      <c r="D157" s="304"/>
      <c r="E157" s="310"/>
      <c r="F157" s="310"/>
      <c r="G157" s="310"/>
      <c r="H157" s="310"/>
      <c r="I157" s="300"/>
    </row>
    <row r="158" spans="1:9" ht="13.5">
      <c r="A158" s="47" t="s">
        <v>157</v>
      </c>
      <c r="B158" s="48"/>
      <c r="C158" s="48"/>
      <c r="D158" s="49"/>
      <c r="E158" s="3"/>
      <c r="F158" s="3"/>
      <c r="G158" s="7"/>
      <c r="H158" s="7"/>
      <c r="I158" s="177"/>
    </row>
    <row r="159" spans="1:9" ht="13.5">
      <c r="A159" s="46" t="s">
        <v>158</v>
      </c>
      <c r="B159" s="48"/>
      <c r="C159" s="48"/>
      <c r="D159" s="49"/>
      <c r="E159" s="3">
        <v>6852671</v>
      </c>
      <c r="F159" s="3">
        <v>6216258</v>
      </c>
      <c r="G159" s="7">
        <v>6604934</v>
      </c>
      <c r="H159" s="7">
        <v>6772715</v>
      </c>
      <c r="I159" s="177">
        <v>6764810</v>
      </c>
    </row>
    <row r="160" spans="1:9" ht="13.5">
      <c r="A160" s="46" t="s">
        <v>99</v>
      </c>
      <c r="B160" s="48"/>
      <c r="C160" s="48"/>
      <c r="D160" s="49"/>
      <c r="E160" s="3">
        <v>6706350</v>
      </c>
      <c r="F160" s="3">
        <v>6078319</v>
      </c>
      <c r="G160" s="7">
        <v>6302129</v>
      </c>
      <c r="H160" s="7">
        <v>6554953</v>
      </c>
      <c r="I160" s="177">
        <v>6497202</v>
      </c>
    </row>
    <row r="161" spans="1:9" ht="13.5">
      <c r="A161" s="47" t="s">
        <v>156</v>
      </c>
      <c r="B161" s="48"/>
      <c r="C161" s="48"/>
      <c r="D161" s="49"/>
      <c r="E161" s="3">
        <v>146030</v>
      </c>
      <c r="F161" s="3">
        <v>116944</v>
      </c>
      <c r="G161" s="7">
        <v>157384</v>
      </c>
      <c r="H161" s="7">
        <v>242227</v>
      </c>
      <c r="I161" s="177">
        <v>245689</v>
      </c>
    </row>
    <row r="162" spans="1:9" ht="13.5">
      <c r="A162" s="50" t="s">
        <v>98</v>
      </c>
      <c r="B162" s="51"/>
      <c r="C162" s="51"/>
      <c r="D162" s="52"/>
      <c r="E162" s="2">
        <v>1507416</v>
      </c>
      <c r="F162" s="2">
        <v>1611176</v>
      </c>
      <c r="G162" s="11">
        <v>1457517</v>
      </c>
      <c r="H162" s="11">
        <v>1512037</v>
      </c>
      <c r="I162" s="178">
        <v>1411187</v>
      </c>
    </row>
    <row r="163" spans="1:9" ht="13.5">
      <c r="A163" s="47" t="s">
        <v>159</v>
      </c>
      <c r="B163" s="48"/>
      <c r="C163" s="48"/>
      <c r="D163" s="49"/>
      <c r="E163" s="3"/>
      <c r="F163" s="3"/>
      <c r="G163" s="7"/>
      <c r="H163" s="7"/>
      <c r="I163" s="177"/>
    </row>
    <row r="164" spans="1:9" ht="13.5">
      <c r="A164" s="46" t="s">
        <v>100</v>
      </c>
      <c r="B164" s="48"/>
      <c r="C164" s="48"/>
      <c r="D164" s="49"/>
      <c r="E164" s="3">
        <v>6367623</v>
      </c>
      <c r="F164" s="3">
        <v>6321667</v>
      </c>
      <c r="G164" s="7">
        <v>6938870</v>
      </c>
      <c r="H164" s="7">
        <v>6927557</v>
      </c>
      <c r="I164" s="177">
        <v>6849069</v>
      </c>
    </row>
    <row r="165" spans="1:9" ht="13.5">
      <c r="A165" s="46" t="s">
        <v>101</v>
      </c>
      <c r="B165" s="48"/>
      <c r="C165" s="48"/>
      <c r="D165" s="49"/>
      <c r="E165" s="3">
        <v>4973259</v>
      </c>
      <c r="F165" s="3">
        <v>4925046</v>
      </c>
      <c r="G165" s="7">
        <v>5424841</v>
      </c>
      <c r="H165" s="7">
        <v>5451753</v>
      </c>
      <c r="I165" s="177">
        <v>5459167</v>
      </c>
    </row>
    <row r="166" spans="1:9" ht="13.5">
      <c r="A166" s="47" t="s">
        <v>156</v>
      </c>
      <c r="B166" s="48"/>
      <c r="C166" s="48"/>
      <c r="D166" s="49"/>
      <c r="E166" s="3">
        <v>683946</v>
      </c>
      <c r="F166" s="3">
        <v>950844</v>
      </c>
      <c r="G166" s="7">
        <v>809069</v>
      </c>
      <c r="H166" s="7">
        <v>899057</v>
      </c>
      <c r="I166" s="177">
        <v>941171</v>
      </c>
    </row>
    <row r="167" spans="1:9" ht="13.5">
      <c r="A167" s="50" t="s">
        <v>98</v>
      </c>
      <c r="B167" s="51"/>
      <c r="C167" s="51"/>
      <c r="D167" s="52"/>
      <c r="E167" s="2">
        <v>2947662</v>
      </c>
      <c r="F167" s="2">
        <v>3101512</v>
      </c>
      <c r="G167" s="11">
        <v>3447342</v>
      </c>
      <c r="H167" s="11">
        <v>3523721</v>
      </c>
      <c r="I167" s="178">
        <v>3636454</v>
      </c>
    </row>
    <row r="168" spans="1:9" ht="13.5">
      <c r="A168" s="47" t="s">
        <v>160</v>
      </c>
      <c r="B168" s="48"/>
      <c r="C168" s="48"/>
      <c r="D168" s="49"/>
      <c r="E168" s="3"/>
      <c r="F168" s="3"/>
      <c r="G168" s="7"/>
      <c r="H168" s="7"/>
      <c r="I168" s="177"/>
    </row>
    <row r="169" spans="1:9" ht="13.5">
      <c r="A169" s="53" t="s">
        <v>161</v>
      </c>
      <c r="B169" s="48"/>
      <c r="C169" s="48"/>
      <c r="D169" s="49"/>
      <c r="E169" s="3">
        <v>920490</v>
      </c>
      <c r="F169" s="3">
        <v>882920</v>
      </c>
      <c r="G169" s="9" t="s">
        <v>110</v>
      </c>
      <c r="H169" s="9" t="s">
        <v>110</v>
      </c>
      <c r="I169" s="179" t="s">
        <v>110</v>
      </c>
    </row>
    <row r="170" spans="1:9" ht="13.5">
      <c r="A170" s="53" t="s">
        <v>102</v>
      </c>
      <c r="B170" s="48"/>
      <c r="C170" s="48"/>
      <c r="D170" s="49"/>
      <c r="E170" s="3">
        <v>723185</v>
      </c>
      <c r="F170" s="3">
        <v>666571</v>
      </c>
      <c r="G170" s="9" t="s">
        <v>110</v>
      </c>
      <c r="H170" s="9" t="s">
        <v>110</v>
      </c>
      <c r="I170" s="179" t="s">
        <v>110</v>
      </c>
    </row>
    <row r="171" spans="1:9" ht="13.5">
      <c r="A171" s="47" t="s">
        <v>156</v>
      </c>
      <c r="B171" s="48"/>
      <c r="C171" s="48"/>
      <c r="D171" s="49"/>
      <c r="E171" s="3">
        <v>255664</v>
      </c>
      <c r="F171" s="3">
        <v>231194</v>
      </c>
      <c r="G171" s="9" t="s">
        <v>110</v>
      </c>
      <c r="H171" s="9" t="s">
        <v>110</v>
      </c>
      <c r="I171" s="179" t="s">
        <v>110</v>
      </c>
    </row>
    <row r="172" spans="1:9" ht="13.5">
      <c r="A172" s="50" t="s">
        <v>98</v>
      </c>
      <c r="B172" s="51"/>
      <c r="C172" s="51"/>
      <c r="D172" s="52"/>
      <c r="E172" s="2">
        <v>424907</v>
      </c>
      <c r="F172" s="2">
        <v>422286</v>
      </c>
      <c r="G172" s="10" t="s">
        <v>110</v>
      </c>
      <c r="H172" s="10" t="s">
        <v>110</v>
      </c>
      <c r="I172" s="180" t="s">
        <v>110</v>
      </c>
    </row>
    <row r="173" spans="1:9" ht="13.5">
      <c r="A173" s="47" t="s">
        <v>162</v>
      </c>
      <c r="B173" s="48"/>
      <c r="C173" s="48"/>
      <c r="D173" s="49"/>
      <c r="E173" s="3"/>
      <c r="F173" s="3"/>
      <c r="G173" s="7"/>
      <c r="H173" s="7"/>
      <c r="I173" s="177"/>
    </row>
    <row r="174" spans="1:9" ht="13.5">
      <c r="A174" s="53" t="s">
        <v>163</v>
      </c>
      <c r="B174" s="48"/>
      <c r="C174" s="48"/>
      <c r="D174" s="49"/>
      <c r="E174" s="3">
        <v>17233</v>
      </c>
      <c r="F174" s="3">
        <v>17190</v>
      </c>
      <c r="G174" s="7">
        <v>17188</v>
      </c>
      <c r="H174" s="7">
        <v>17211</v>
      </c>
      <c r="I174" s="177">
        <v>20769</v>
      </c>
    </row>
    <row r="175" spans="1:9" ht="13.5">
      <c r="A175" s="53" t="s">
        <v>103</v>
      </c>
      <c r="B175" s="48"/>
      <c r="C175" s="48"/>
      <c r="D175" s="49"/>
      <c r="E175" s="3">
        <v>14434</v>
      </c>
      <c r="F175" s="3">
        <v>13314</v>
      </c>
      <c r="G175" s="7">
        <v>14011</v>
      </c>
      <c r="H175" s="7">
        <v>14879</v>
      </c>
      <c r="I175" s="177">
        <v>22322</v>
      </c>
    </row>
    <row r="176" spans="1:9" ht="13.5">
      <c r="A176" s="47" t="s">
        <v>156</v>
      </c>
      <c r="B176" s="48"/>
      <c r="C176" s="48"/>
      <c r="D176" s="49"/>
      <c r="E176" s="4" t="s">
        <v>110</v>
      </c>
      <c r="F176" s="4" t="s">
        <v>110</v>
      </c>
      <c r="G176" s="9" t="s">
        <v>110</v>
      </c>
      <c r="H176" s="9" t="s">
        <v>110</v>
      </c>
      <c r="I176" s="179" t="s">
        <v>110</v>
      </c>
    </row>
    <row r="177" spans="1:9" ht="13.5">
      <c r="A177" s="54" t="s">
        <v>98</v>
      </c>
      <c r="B177" s="55"/>
      <c r="C177" s="55"/>
      <c r="D177" s="56"/>
      <c r="E177" s="21">
        <v>4608</v>
      </c>
      <c r="F177" s="21" t="s">
        <v>110</v>
      </c>
      <c r="G177" s="20">
        <v>2339</v>
      </c>
      <c r="H177" s="20" t="s">
        <v>110</v>
      </c>
      <c r="I177" s="181" t="s">
        <v>110</v>
      </c>
    </row>
    <row r="178" spans="2:9" ht="13.5">
      <c r="B178" s="15"/>
      <c r="C178" s="306"/>
      <c r="D178" s="306"/>
      <c r="E178" s="16"/>
      <c r="F178" s="16"/>
      <c r="I178" s="185" t="s">
        <v>164</v>
      </c>
    </row>
    <row r="179" spans="2:9" ht="13.5">
      <c r="B179" s="1"/>
      <c r="C179" s="1"/>
      <c r="D179" s="1"/>
      <c r="E179" s="17"/>
      <c r="F179" s="17"/>
      <c r="I179" s="186" t="s">
        <v>109</v>
      </c>
    </row>
  </sheetData>
  <sheetProtection/>
  <mergeCells count="18">
    <mergeCell ref="C178:D178"/>
    <mergeCell ref="F156:F157"/>
    <mergeCell ref="E156:E157"/>
    <mergeCell ref="C156:C157"/>
    <mergeCell ref="D156:D157"/>
    <mergeCell ref="H4:H5"/>
    <mergeCell ref="H156:H157"/>
    <mergeCell ref="E4:E5"/>
    <mergeCell ref="I156:I157"/>
    <mergeCell ref="A156:B157"/>
    <mergeCell ref="A150:D150"/>
    <mergeCell ref="A4:B5"/>
    <mergeCell ref="C4:C5"/>
    <mergeCell ref="D4:D5"/>
    <mergeCell ref="G156:G157"/>
    <mergeCell ref="I4:I5"/>
    <mergeCell ref="G4:G5"/>
    <mergeCell ref="F4:F5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nakamura shintarou</cp:lastModifiedBy>
  <cp:lastPrinted>2021-02-25T04:41:12Z</cp:lastPrinted>
  <dcterms:created xsi:type="dcterms:W3CDTF">2012-07-06T06:45:13Z</dcterms:created>
  <dcterms:modified xsi:type="dcterms:W3CDTF">2021-03-26T01:45:21Z</dcterms:modified>
  <cp:category/>
  <cp:version/>
  <cp:contentType/>
  <cp:contentStatus/>
</cp:coreProperties>
</file>