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165" windowWidth="19260" windowHeight="8985" activeTab="0"/>
  </bookViews>
  <sheets>
    <sheet name="1" sheetId="1" r:id="rId1"/>
    <sheet name="2" sheetId="2" r:id="rId2"/>
    <sheet name="３" sheetId="3" r:id="rId3"/>
    <sheet name="4" sheetId="4" r:id="rId4"/>
  </sheets>
  <definedNames>
    <definedName name="_xlnm.Print_Area" localSheetId="0">'1'!$A$1:$E$18</definedName>
    <definedName name="_xlnm.Print_Area" localSheetId="1">'2'!$A$1:$J$23</definedName>
    <definedName name="_xlnm.Print_Area" localSheetId="2">'３'!$A$1:$I$22</definedName>
    <definedName name="_xlnm.Print_Area" localSheetId="3">'4'!$A$1:$K$137</definedName>
    <definedName name="_xlnm.Print_Titles" localSheetId="3">'4'!$3:$4</definedName>
    <definedName name="Z_E23075DD_5E65_4ABD_A8B2_6B960A584529_.wvu.PrintArea" localSheetId="1" hidden="1">'2'!$A$1:$J$23</definedName>
    <definedName name="Z_E23075DD_5E65_4ABD_A8B2_6B960A584529_.wvu.PrintArea" localSheetId="2" hidden="1">'３'!$A$1:$I$22</definedName>
    <definedName name="Z_E9100543_2076_430F_A8D9_8049A38F7F1A_.wvu.PrintArea" localSheetId="1" hidden="1">'2'!$A$1:$J$23</definedName>
    <definedName name="Z_E9100543_2076_430F_A8D9_8049A38F7F1A_.wvu.PrintArea" localSheetId="2" hidden="1">'３'!$A$1:$I$22</definedName>
  </definedNames>
  <calcPr fullCalcOnLoad="1"/>
</workbook>
</file>

<file path=xl/sharedStrings.xml><?xml version="1.0" encoding="utf-8"?>
<sst xmlns="http://schemas.openxmlformats.org/spreadsheetml/2006/main" count="313" uniqueCount="159">
  <si>
    <t>年  月  日</t>
  </si>
  <si>
    <t>計</t>
  </si>
  <si>
    <t>男</t>
  </si>
  <si>
    <t>女</t>
  </si>
  <si>
    <t>※資料 選挙管理委員会</t>
  </si>
  <si>
    <t>選挙当日の最終有権者数</t>
  </si>
  <si>
    <t>計</t>
  </si>
  <si>
    <t>男</t>
  </si>
  <si>
    <t>女</t>
  </si>
  <si>
    <t>昭和49年 2月10日</t>
  </si>
  <si>
    <t>昭和53年 2月 5日</t>
  </si>
  <si>
    <t>昭和57年 1月31日</t>
  </si>
  <si>
    <t>昭和61年 2月 2日</t>
  </si>
  <si>
    <t>平成 2年 1月28日</t>
  </si>
  <si>
    <t>平成 5年11月 7日</t>
  </si>
  <si>
    <t>平成 9年10月26日</t>
  </si>
  <si>
    <t>昭和47年 4月16日</t>
  </si>
  <si>
    <t>昭和51年 4月25日</t>
  </si>
  <si>
    <t>昭和55年 4月20日</t>
  </si>
  <si>
    <t>昭和59年 4月22日</t>
  </si>
  <si>
    <t>昭和63年 4月24日</t>
  </si>
  <si>
    <t>平成 4年 4月26日</t>
  </si>
  <si>
    <t>平成16年 4月25日</t>
  </si>
  <si>
    <t>平成23年 2月20日</t>
  </si>
  <si>
    <t>平成17年 2月13日</t>
  </si>
  <si>
    <t>(補欠)</t>
  </si>
  <si>
    <t>―</t>
  </si>
  <si>
    <t>無投票</t>
  </si>
  <si>
    <t>平成元年 6月 4日</t>
  </si>
  <si>
    <t>平成 4年10月25日</t>
  </si>
  <si>
    <t>平成 8年10月20日</t>
  </si>
  <si>
    <t>平成11年 4月11日</t>
  </si>
  <si>
    <t>平成15年 4月13日</t>
  </si>
  <si>
    <t>平成19年 4月 8日</t>
  </si>
  <si>
    <t>平成23年 4月10日</t>
  </si>
  <si>
    <t>昭和61年 7月 6日</t>
  </si>
  <si>
    <t>平成 5年 7月18日</t>
  </si>
  <si>
    <t>平成12年 6月25日</t>
  </si>
  <si>
    <t>平成15年11月 9日</t>
  </si>
  <si>
    <t>平成17年 9月11日</t>
  </si>
  <si>
    <t>平成21年 8月30日</t>
  </si>
  <si>
    <t>平成 4年 7月26日</t>
  </si>
  <si>
    <t>平成 7年 7月23日</t>
  </si>
  <si>
    <t>平成10年 7月12日</t>
  </si>
  <si>
    <t>平成13年 7月29日</t>
  </si>
  <si>
    <t>平成14年 4月28日</t>
  </si>
  <si>
    <t>平成16年 7月11日</t>
  </si>
  <si>
    <t>平成19年 7月29日</t>
  </si>
  <si>
    <t>平成22年 7月11日</t>
  </si>
  <si>
    <t>※資料 選挙管理委員会</t>
  </si>
  <si>
    <t>　新　潟　県　知　事</t>
  </si>
  <si>
    <t>　新 潟 県 議 会 議 員</t>
  </si>
  <si>
    <t>　参 議 院 議 員 比 例 代 表</t>
  </si>
  <si>
    <t>　衆 議 院 議 員 小 選 挙 区</t>
  </si>
  <si>
    <t>平成 2年 2月18日</t>
  </si>
  <si>
    <t>　衆 議 院 議 員</t>
  </si>
  <si>
    <t>　参 議 院 議 員 選 挙 区</t>
  </si>
  <si>
    <t>　衆 議 院 議 員 比 例 代 表</t>
  </si>
  <si>
    <t>平成24年 4月22日</t>
  </si>
  <si>
    <t>平成 8年 4月21日</t>
  </si>
  <si>
    <t>平成12年 4月23日</t>
  </si>
  <si>
    <t>昭和46年 6月13日</t>
  </si>
  <si>
    <t>平成 8年10月20日</t>
  </si>
  <si>
    <t>区分</t>
  </si>
  <si>
    <t>投票率（％）</t>
  </si>
  <si>
    <t>選挙名・
執行年月日</t>
  </si>
  <si>
    <t>（注）</t>
  </si>
  <si>
    <t>平成28年 4月24日</t>
  </si>
  <si>
    <t>　上 越 市 議 会 議 員</t>
  </si>
  <si>
    <t>令和元年9月1日</t>
  </si>
  <si>
    <t>平成27年 4月12日</t>
  </si>
  <si>
    <t>平成30年 6月10日</t>
  </si>
  <si>
    <t>平成25年 7月21日</t>
  </si>
  <si>
    <t>平成28年 7月10日</t>
  </si>
  <si>
    <t>令和元年 7月21日</t>
  </si>
  <si>
    <t>平成17年 9月11日</t>
  </si>
  <si>
    <t>令和 2年 4月26日</t>
  </si>
  <si>
    <t>平成20年 4月27日</t>
  </si>
  <si>
    <t>令和 3年10月31日</t>
  </si>
  <si>
    <t>(増員・浦川原区)</t>
  </si>
  <si>
    <t xml:space="preserve">　上　越　市　長 </t>
  </si>
  <si>
    <t>令和 4年 7月10日</t>
  </si>
  <si>
    <t>令和 3年10月31日</t>
  </si>
  <si>
    <t>平成30年 6月10日</t>
  </si>
  <si>
    <t>令和 4年 5月29日</t>
  </si>
  <si>
    <t>平成31年 4月 7日</t>
  </si>
  <si>
    <t>年齢区分（歳）</t>
  </si>
  <si>
    <t>選挙当日の有権者数（人）</t>
  </si>
  <si>
    <t>投票者数（人）</t>
  </si>
  <si>
    <t>投票率（％）</t>
  </si>
  <si>
    <t>20～24</t>
  </si>
  <si>
    <t>25～29</t>
  </si>
  <si>
    <t>30～34</t>
  </si>
  <si>
    <t>35～39</t>
  </si>
  <si>
    <t>40～44</t>
  </si>
  <si>
    <t>45～49</t>
  </si>
  <si>
    <t>50～54</t>
  </si>
  <si>
    <t>55～59</t>
  </si>
  <si>
    <t>60～64</t>
  </si>
  <si>
    <t>65～69</t>
  </si>
  <si>
    <t>70～74</t>
  </si>
  <si>
    <t>75～79</t>
  </si>
  <si>
    <t>80～84</t>
  </si>
  <si>
    <t>85～89</t>
  </si>
  <si>
    <t>90以上</t>
  </si>
  <si>
    <t>合計</t>
  </si>
  <si>
    <t>時間</t>
  </si>
  <si>
    <t>時間別投票者数（人）</t>
  </si>
  <si>
    <t>時間別構成比（％）</t>
  </si>
  <si>
    <t>7:00～8:00</t>
  </si>
  <si>
    <t>8:00～9:00</t>
  </si>
  <si>
    <t>9:00～10:00</t>
  </si>
  <si>
    <t>10:00～11:00</t>
  </si>
  <si>
    <t>11:00～12:00</t>
  </si>
  <si>
    <t>12:00～13:00</t>
  </si>
  <si>
    <t>13:00～14:00</t>
  </si>
  <si>
    <t>14:00～15:00</t>
  </si>
  <si>
    <t>15:00～16:00</t>
  </si>
  <si>
    <t>16:00～17:00</t>
  </si>
  <si>
    <t>17:00～18:00</t>
  </si>
  <si>
    <t>18:00～19:00</t>
  </si>
  <si>
    <t>19:00～20:00</t>
  </si>
  <si>
    <t>（注）①選挙当日投票分の結果</t>
  </si>
  <si>
    <t>１　選挙人名簿登録者数</t>
  </si>
  <si>
    <t>令和 5年 4月 9日</t>
  </si>
  <si>
    <t>(補欠)</t>
  </si>
  <si>
    <t>(補欠)</t>
  </si>
  <si>
    <t>(　名　立　区　)</t>
  </si>
  <si>
    <t>(　三　和　区　)</t>
  </si>
  <si>
    <t>(　柿　崎　区　)</t>
  </si>
  <si>
    <t>(　大　潟　区　)</t>
  </si>
  <si>
    <t>(　頸　城　区　)</t>
  </si>
  <si>
    <t>(　吉　川　区　)</t>
  </si>
  <si>
    <t>(　中　郷　区　)</t>
  </si>
  <si>
    <t>(　板　倉　区　)</t>
  </si>
  <si>
    <t>(　清　里　区　)</t>
  </si>
  <si>
    <t>(　　牧　区　　)</t>
  </si>
  <si>
    <t>(　大　島　区　)</t>
  </si>
  <si>
    <t>(　安　塚　区　)</t>
  </si>
  <si>
    <t>( 浦 川 原　区 )</t>
  </si>
  <si>
    <t>( 合併前上越市 )</t>
  </si>
  <si>
    <t>( 増員・名立区 )</t>
  </si>
  <si>
    <t>( 増員・柿崎区 )</t>
  </si>
  <si>
    <t>( 増員・大潟区 )</t>
  </si>
  <si>
    <t>( 増員・頸城区 )</t>
  </si>
  <si>
    <t>( 増員・吉川区 )</t>
  </si>
  <si>
    <t>( 増員・中郷区 )</t>
  </si>
  <si>
    <t>( 増員・板倉区 )</t>
  </si>
  <si>
    <t>( 増員・清里区 )</t>
  </si>
  <si>
    <t>( 増員・三和区 )</t>
  </si>
  <si>
    <t>( 増員・安塚区 )</t>
  </si>
  <si>
    <t>( 増員・大島区 )</t>
  </si>
  <si>
    <t>( 増員 ・ 牧区 )</t>
  </si>
  <si>
    <t>　　　②時間別構成比は、小数点第3位を四捨五入しているため、合計とは一致しない場合がある</t>
  </si>
  <si>
    <t>３　時間別投票状況（令和５年４月９日執行 新潟県議会議員一般選挙）</t>
  </si>
  <si>
    <t>２　年代別投票状況（令和５年４月９日執行 新潟県議会議員一般選挙）</t>
  </si>
  <si>
    <t>平成12年6月25日以降執行の衆議院議員及び参議院議員の比例代表選挙並びに平成19年7月29日</t>
  </si>
  <si>
    <t>以降執行の衆議院議員及び参議院議員の選挙区選挙の最終有権者数には、在外選挙人を含む</t>
  </si>
  <si>
    <t>４　選挙執行状況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</si>
</sst>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mmm\-yyyy"/>
    <numFmt numFmtId="179" formatCode="[$-411]ggge&quot;年&quot;m&quot;月&quot;d&quot;日&quot;;@"/>
    <numFmt numFmtId="180" formatCode="[$-411]ge\.m\.d;@"/>
  </numFmts>
  <fonts count="39">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bottom/>
    </border>
    <border>
      <left/>
      <right style="thin"/>
      <top/>
      <bottom/>
    </border>
    <border>
      <left style="thin"/>
      <right style="thin"/>
      <top style="thin"/>
      <bottom style="thin"/>
    </border>
    <border>
      <left/>
      <right/>
      <top/>
      <bottom style="thin"/>
    </border>
    <border>
      <left style="thin"/>
      <right/>
      <top style="thin"/>
      <bottom/>
    </border>
    <border>
      <left/>
      <right/>
      <top style="thin"/>
      <bottom/>
    </border>
    <border>
      <left/>
      <right style="thin"/>
      <top style="thin"/>
      <bottom/>
    </border>
    <border>
      <left/>
      <right style="thin"/>
      <top style="thin"/>
      <bottom style="thin"/>
    </border>
    <border>
      <left/>
      <right style="hair"/>
      <top style="thin"/>
      <bottom>
        <color indexed="63"/>
      </bottom>
    </border>
    <border>
      <left/>
      <right style="hair"/>
      <top/>
      <bottom/>
    </border>
    <border>
      <left style="thin"/>
      <right/>
      <top/>
      <bottom style="hair"/>
    </border>
    <border>
      <left>
        <color indexed="63"/>
      </left>
      <right>
        <color indexed="63"/>
      </right>
      <top/>
      <bottom style="hair"/>
    </border>
    <border>
      <left/>
      <right style="hair"/>
      <top/>
      <bottom style="hair"/>
    </border>
    <border>
      <left/>
      <right style="thin"/>
      <top/>
      <bottom style="hair"/>
    </border>
    <border>
      <left style="thin"/>
      <right/>
      <top/>
      <bottom style="thin"/>
    </border>
    <border>
      <left/>
      <right style="hair"/>
      <top/>
      <bottom style="thin"/>
    </border>
    <border>
      <left/>
      <right style="thin"/>
      <top/>
      <bottom style="thin"/>
    </border>
    <border>
      <left style="thin"/>
      <right style="thin"/>
      <top style="thin"/>
      <bottom>
        <color indexed="63"/>
      </bottom>
    </border>
    <border>
      <left style="thin"/>
      <right style="thin"/>
      <top>
        <color indexed="63"/>
      </top>
      <bottom>
        <color indexed="63"/>
      </bottom>
    </border>
    <border>
      <left style="thin"/>
      <right style="thin"/>
      <top style="dotted"/>
      <bottom style="thin"/>
    </border>
    <border>
      <left style="thin"/>
      <right style="thin"/>
      <top/>
      <bottom style="dotted"/>
    </border>
    <border>
      <left style="thin"/>
      <right style="thin"/>
      <top>
        <color indexed="63"/>
      </top>
      <bottom style="thin"/>
    </border>
    <border>
      <left style="thin"/>
      <right/>
      <top style="thin"/>
      <bottom style="thin"/>
    </border>
    <border diagonalDown="1">
      <left/>
      <right/>
      <top/>
      <bottom/>
      <diagonal style="thin"/>
    </border>
    <border diagonalDown="1">
      <left/>
      <right/>
      <top/>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94">
    <xf numFmtId="0" fontId="0"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176" fontId="4" fillId="0" borderId="11" xfId="0" applyNumberFormat="1" applyFont="1" applyBorder="1" applyAlignment="1">
      <alignment vertical="center"/>
    </xf>
    <xf numFmtId="176" fontId="4" fillId="0" borderId="0" xfId="0" applyNumberFormat="1" applyFont="1" applyBorder="1" applyAlignment="1">
      <alignment vertical="center"/>
    </xf>
    <xf numFmtId="176" fontId="4" fillId="0" borderId="12" xfId="0" applyNumberFormat="1" applyFont="1" applyBorder="1" applyAlignment="1">
      <alignmen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14" xfId="0" applyFont="1" applyBorder="1" applyAlignment="1">
      <alignment horizontal="left" vertical="center"/>
    </xf>
    <xf numFmtId="0" fontId="4" fillId="0" borderId="14"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horizontal="right" vertical="center"/>
    </xf>
    <xf numFmtId="176" fontId="4" fillId="0" borderId="15" xfId="0" applyNumberFormat="1" applyFont="1" applyBorder="1" applyAlignment="1">
      <alignment vertical="center"/>
    </xf>
    <xf numFmtId="176" fontId="4" fillId="0" borderId="16" xfId="0" applyNumberFormat="1" applyFont="1" applyBorder="1" applyAlignment="1">
      <alignment horizontal="right" vertical="center"/>
    </xf>
    <xf numFmtId="177" fontId="4" fillId="0" borderId="16" xfId="0" applyNumberFormat="1" applyFont="1" applyBorder="1" applyAlignment="1">
      <alignment vertical="center"/>
    </xf>
    <xf numFmtId="177" fontId="4" fillId="0" borderId="17" xfId="0" applyNumberFormat="1" applyFont="1" applyBorder="1" applyAlignment="1">
      <alignment vertical="center"/>
    </xf>
    <xf numFmtId="176" fontId="4" fillId="0" borderId="0" xfId="0" applyNumberFormat="1" applyFont="1" applyBorder="1" applyAlignment="1">
      <alignment horizontal="right" vertical="center"/>
    </xf>
    <xf numFmtId="177" fontId="4" fillId="0" borderId="0" xfId="0" applyNumberFormat="1" applyFont="1" applyBorder="1" applyAlignment="1">
      <alignment vertical="center"/>
    </xf>
    <xf numFmtId="177" fontId="4" fillId="0" borderId="12" xfId="0" applyNumberFormat="1" applyFont="1" applyBorder="1" applyAlignment="1">
      <alignment vertical="center"/>
    </xf>
    <xf numFmtId="49" fontId="4" fillId="0" borderId="11"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2" xfId="0" applyNumberFormat="1" applyFont="1" applyBorder="1" applyAlignment="1">
      <alignment horizontal="center" vertical="center"/>
    </xf>
    <xf numFmtId="176" fontId="4" fillId="0" borderId="11" xfId="0" applyNumberFormat="1" applyFont="1" applyFill="1" applyBorder="1" applyAlignment="1">
      <alignment horizontal="right" vertical="center" shrinkToFit="1"/>
    </xf>
    <xf numFmtId="176" fontId="4" fillId="0" borderId="0" xfId="0" applyNumberFormat="1" applyFont="1" applyFill="1" applyBorder="1" applyAlignment="1">
      <alignment horizontal="right" vertical="center" shrinkToFit="1"/>
    </xf>
    <xf numFmtId="177" fontId="4" fillId="0" borderId="0" xfId="0" applyNumberFormat="1" applyFont="1" applyFill="1" applyBorder="1" applyAlignment="1">
      <alignment horizontal="right" vertical="center" shrinkToFit="1"/>
    </xf>
    <xf numFmtId="177" fontId="4" fillId="0" borderId="0" xfId="0" applyNumberFormat="1" applyFont="1" applyBorder="1" applyAlignment="1">
      <alignment horizontal="right" vertical="center"/>
    </xf>
    <xf numFmtId="177" fontId="4" fillId="0" borderId="12" xfId="0" applyNumberFormat="1" applyFont="1" applyBorder="1" applyAlignment="1">
      <alignment horizontal="right" vertical="center"/>
    </xf>
    <xf numFmtId="176" fontId="4" fillId="0" borderId="11" xfId="0" applyNumberFormat="1" applyFont="1" applyFill="1" applyBorder="1" applyAlignment="1">
      <alignment horizontal="center" vertical="center" shrinkToFit="1"/>
    </xf>
    <xf numFmtId="177" fontId="4" fillId="0" borderId="0" xfId="0" applyNumberFormat="1" applyFont="1" applyFill="1" applyBorder="1" applyAlignment="1">
      <alignment horizontal="center" vertical="center" shrinkToFit="1"/>
    </xf>
    <xf numFmtId="0" fontId="4" fillId="0" borderId="18" xfId="0" applyFont="1" applyBorder="1" applyAlignment="1">
      <alignment horizontal="center"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vertical="center"/>
    </xf>
    <xf numFmtId="3" fontId="4" fillId="0" borderId="1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2" fontId="4" fillId="0" borderId="0" xfId="0" applyNumberFormat="1" applyFont="1" applyFill="1" applyBorder="1" applyAlignment="1">
      <alignment horizontal="right" vertical="center"/>
    </xf>
    <xf numFmtId="2" fontId="4"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6" fontId="4" fillId="0" borderId="11"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177" fontId="4" fillId="0" borderId="12" xfId="0" applyNumberFormat="1" applyFont="1" applyFill="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3" fillId="0" borderId="11" xfId="0" applyFont="1" applyFill="1" applyBorder="1" applyAlignment="1">
      <alignment vertical="center" shrinkToFit="1"/>
    </xf>
    <xf numFmtId="0" fontId="3" fillId="0" borderId="0" xfId="0" applyFont="1" applyFill="1" applyBorder="1" applyAlignment="1">
      <alignment vertical="center" shrinkToFit="1"/>
    </xf>
    <xf numFmtId="0" fontId="3" fillId="0" borderId="11" xfId="0" applyFont="1" applyBorder="1" applyAlignment="1">
      <alignment vertical="center"/>
    </xf>
    <xf numFmtId="0" fontId="3" fillId="0" borderId="0" xfId="0" applyFont="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4" fillId="0" borderId="12" xfId="0" applyFont="1" applyFill="1" applyBorder="1" applyAlignment="1">
      <alignment vertical="center"/>
    </xf>
    <xf numFmtId="176" fontId="4" fillId="0" borderId="11" xfId="0" applyNumberFormat="1" applyFont="1" applyFill="1" applyBorder="1" applyAlignment="1">
      <alignment horizontal="right" vertical="center"/>
    </xf>
    <xf numFmtId="0" fontId="4" fillId="0" borderId="0"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4" xfId="0" applyFont="1" applyFill="1" applyBorder="1" applyAlignment="1">
      <alignment vertical="center"/>
    </xf>
    <xf numFmtId="0" fontId="4" fillId="0" borderId="0" xfId="0" applyFont="1" applyFill="1" applyBorder="1" applyAlignment="1">
      <alignment vertical="center" shrinkToFit="1"/>
    </xf>
    <xf numFmtId="0" fontId="4" fillId="0" borderId="12" xfId="0" applyFont="1" applyFill="1" applyBorder="1" applyAlignment="1">
      <alignment vertical="center" shrinkToFit="1"/>
    </xf>
    <xf numFmtId="176" fontId="4" fillId="0" borderId="12"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177" fontId="38" fillId="0" borderId="0" xfId="0" applyNumberFormat="1" applyFont="1" applyBorder="1" applyAlignment="1">
      <alignment vertical="center"/>
    </xf>
    <xf numFmtId="176" fontId="4" fillId="0" borderId="19" xfId="0" applyNumberFormat="1" applyFont="1" applyBorder="1" applyAlignment="1">
      <alignment vertical="center"/>
    </xf>
    <xf numFmtId="176" fontId="4" fillId="0" borderId="20" xfId="0" applyNumberFormat="1" applyFont="1" applyBorder="1" applyAlignment="1">
      <alignment vertical="center"/>
    </xf>
    <xf numFmtId="49" fontId="4" fillId="0" borderId="20" xfId="0" applyNumberFormat="1" applyFont="1" applyBorder="1" applyAlignment="1">
      <alignment horizontal="center" vertical="center"/>
    </xf>
    <xf numFmtId="176" fontId="4" fillId="0" borderId="20" xfId="0" applyNumberFormat="1" applyFont="1" applyFill="1" applyBorder="1" applyAlignment="1">
      <alignment horizontal="right" vertical="center" shrinkToFit="1"/>
    </xf>
    <xf numFmtId="3" fontId="4" fillId="0" borderId="20" xfId="0" applyNumberFormat="1" applyFont="1" applyFill="1" applyBorder="1" applyAlignment="1">
      <alignment horizontal="right" vertical="center"/>
    </xf>
    <xf numFmtId="176" fontId="4" fillId="0" borderId="20" xfId="0" applyNumberFormat="1" applyFont="1" applyFill="1" applyBorder="1" applyAlignment="1">
      <alignment vertical="center"/>
    </xf>
    <xf numFmtId="176" fontId="4" fillId="0" borderId="20" xfId="0" applyNumberFormat="1" applyFont="1" applyFill="1" applyBorder="1" applyAlignment="1">
      <alignment horizontal="center" vertical="center" shrinkToFit="1"/>
    </xf>
    <xf numFmtId="176" fontId="4" fillId="0" borderId="20" xfId="0" applyNumberFormat="1" applyFont="1" applyFill="1" applyBorder="1" applyAlignment="1">
      <alignment horizontal="right" vertical="center"/>
    </xf>
    <xf numFmtId="176" fontId="4" fillId="0" borderId="21" xfId="0" applyNumberFormat="1" applyFont="1" applyBorder="1" applyAlignment="1">
      <alignment vertical="center"/>
    </xf>
    <xf numFmtId="176" fontId="4" fillId="0" borderId="22" xfId="0" applyNumberFormat="1" applyFont="1" applyBorder="1" applyAlignment="1">
      <alignment horizontal="right" vertical="center"/>
    </xf>
    <xf numFmtId="176" fontId="4" fillId="0" borderId="23" xfId="0" applyNumberFormat="1" applyFont="1" applyBorder="1" applyAlignment="1">
      <alignment vertical="center"/>
    </xf>
    <xf numFmtId="177" fontId="4" fillId="0" borderId="22" xfId="0" applyNumberFormat="1" applyFont="1" applyBorder="1" applyAlignment="1">
      <alignment vertical="center"/>
    </xf>
    <xf numFmtId="177" fontId="4" fillId="0" borderId="24" xfId="0" applyNumberFormat="1"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4" fillId="0" borderId="22" xfId="0" applyFont="1" applyFill="1" applyBorder="1" applyAlignment="1">
      <alignment vertical="center"/>
    </xf>
    <xf numFmtId="0" fontId="4" fillId="0" borderId="24" xfId="0" applyFont="1" applyFill="1" applyBorder="1" applyAlignment="1">
      <alignment vertical="center"/>
    </xf>
    <xf numFmtId="3" fontId="4" fillId="0" borderId="21"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3" fontId="4" fillId="0" borderId="23" xfId="0" applyNumberFormat="1" applyFont="1" applyFill="1" applyBorder="1" applyAlignment="1">
      <alignment horizontal="right" vertical="center"/>
    </xf>
    <xf numFmtId="2" fontId="4" fillId="0" borderId="22" xfId="0" applyNumberFormat="1" applyFont="1" applyFill="1" applyBorder="1" applyAlignment="1">
      <alignment horizontal="right" vertical="center"/>
    </xf>
    <xf numFmtId="2" fontId="4" fillId="0" borderId="24" xfId="0" applyNumberFormat="1" applyFont="1" applyFill="1" applyBorder="1" applyAlignment="1">
      <alignment horizontal="right" vertical="center"/>
    </xf>
    <xf numFmtId="176" fontId="4" fillId="0" borderId="21" xfId="0" applyNumberFormat="1" applyFont="1" applyFill="1" applyBorder="1" applyAlignment="1">
      <alignment vertical="center"/>
    </xf>
    <xf numFmtId="176" fontId="4" fillId="0" borderId="22" xfId="0" applyNumberFormat="1" applyFont="1" applyFill="1" applyBorder="1" applyAlignment="1">
      <alignment horizontal="right" vertical="center"/>
    </xf>
    <xf numFmtId="176" fontId="4" fillId="0" borderId="23" xfId="0" applyNumberFormat="1" applyFont="1" applyFill="1" applyBorder="1" applyAlignment="1">
      <alignment vertical="center"/>
    </xf>
    <xf numFmtId="177" fontId="4" fillId="0" borderId="22" xfId="0" applyNumberFormat="1" applyFont="1" applyFill="1" applyBorder="1" applyAlignment="1">
      <alignment vertical="center"/>
    </xf>
    <xf numFmtId="177" fontId="4" fillId="0" borderId="24" xfId="0" applyNumberFormat="1" applyFont="1" applyFill="1" applyBorder="1" applyAlignment="1">
      <alignment vertical="center"/>
    </xf>
    <xf numFmtId="0" fontId="4" fillId="0" borderId="21" xfId="0" applyFont="1" applyFill="1" applyBorder="1" applyAlignment="1">
      <alignment vertical="center"/>
    </xf>
    <xf numFmtId="176" fontId="4" fillId="0" borderId="21" xfId="0" applyNumberFormat="1" applyFont="1" applyFill="1" applyBorder="1" applyAlignment="1">
      <alignment horizontal="right" vertical="center" shrinkToFit="1"/>
    </xf>
    <xf numFmtId="176" fontId="4" fillId="0" borderId="22" xfId="0" applyNumberFormat="1" applyFont="1" applyFill="1" applyBorder="1" applyAlignment="1">
      <alignment horizontal="right" vertical="center" shrinkToFit="1"/>
    </xf>
    <xf numFmtId="176" fontId="4" fillId="0" borderId="23" xfId="0" applyNumberFormat="1" applyFont="1" applyFill="1" applyBorder="1" applyAlignment="1">
      <alignment horizontal="right" vertical="center" shrinkToFit="1"/>
    </xf>
    <xf numFmtId="177" fontId="4" fillId="0" borderId="22" xfId="0" applyNumberFormat="1" applyFont="1" applyFill="1" applyBorder="1" applyAlignment="1">
      <alignment horizontal="right" vertical="center" shrinkToFit="1"/>
    </xf>
    <xf numFmtId="177" fontId="4" fillId="0" borderId="22"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179" fontId="4" fillId="0" borderId="22" xfId="0" applyNumberFormat="1" applyFont="1" applyBorder="1" applyAlignment="1">
      <alignment vertical="center"/>
    </xf>
    <xf numFmtId="179" fontId="4" fillId="0" borderId="24" xfId="0" applyNumberFormat="1" applyFont="1" applyBorder="1" applyAlignment="1">
      <alignment vertical="center"/>
    </xf>
    <xf numFmtId="179" fontId="4" fillId="0" borderId="22" xfId="0" applyNumberFormat="1" applyFont="1" applyFill="1" applyBorder="1" applyAlignment="1">
      <alignment vertical="center" shrinkToFit="1"/>
    </xf>
    <xf numFmtId="179" fontId="4" fillId="0" borderId="24" xfId="0" applyNumberFormat="1" applyFont="1" applyFill="1" applyBorder="1" applyAlignment="1">
      <alignment vertical="center" shrinkToFit="1"/>
    </xf>
    <xf numFmtId="0" fontId="4" fillId="0" borderId="0" xfId="0" applyFont="1" applyFill="1" applyBorder="1" applyAlignment="1">
      <alignment horizontal="left" vertical="center"/>
    </xf>
    <xf numFmtId="0" fontId="4" fillId="0" borderId="0" xfId="0" applyFont="1" applyFill="1" applyBorder="1" applyAlignment="1">
      <alignment vertical="center"/>
    </xf>
    <xf numFmtId="179" fontId="4" fillId="0" borderId="22" xfId="0" applyNumberFormat="1" applyFont="1" applyFill="1" applyBorder="1" applyAlignment="1">
      <alignment vertical="center"/>
    </xf>
    <xf numFmtId="179" fontId="4" fillId="0" borderId="24" xfId="0" applyNumberFormat="1" applyFont="1" applyFill="1" applyBorder="1" applyAlignment="1">
      <alignment vertical="center"/>
    </xf>
    <xf numFmtId="176" fontId="4" fillId="0" borderId="25" xfId="0" applyNumberFormat="1" applyFont="1" applyFill="1" applyBorder="1" applyAlignment="1">
      <alignment horizontal="right" vertical="center" shrinkToFit="1"/>
    </xf>
    <xf numFmtId="176" fontId="4" fillId="0" borderId="14" xfId="0" applyNumberFormat="1" applyFont="1" applyFill="1" applyBorder="1" applyAlignment="1">
      <alignment horizontal="right" vertical="center" shrinkToFit="1"/>
    </xf>
    <xf numFmtId="176" fontId="4" fillId="0" borderId="26" xfId="0" applyNumberFormat="1" applyFont="1" applyFill="1" applyBorder="1" applyAlignment="1">
      <alignment horizontal="right" vertical="center" shrinkToFit="1"/>
    </xf>
    <xf numFmtId="177" fontId="4" fillId="0" borderId="14" xfId="0" applyNumberFormat="1" applyFont="1" applyFill="1" applyBorder="1" applyAlignment="1">
      <alignment horizontal="right" vertical="center" shrinkToFit="1"/>
    </xf>
    <xf numFmtId="177" fontId="4" fillId="0" borderId="14" xfId="0" applyNumberFormat="1" applyFont="1" applyFill="1" applyBorder="1" applyAlignment="1">
      <alignment horizontal="right" vertical="center"/>
    </xf>
    <xf numFmtId="177" fontId="4" fillId="0" borderId="27" xfId="0" applyNumberFormat="1" applyFont="1" applyFill="1" applyBorder="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38" fillId="0" borderId="0" xfId="0" applyFont="1" applyFill="1" applyBorder="1" applyAlignment="1">
      <alignment horizontal="left" vertical="center"/>
    </xf>
    <xf numFmtId="58" fontId="4" fillId="0" borderId="22" xfId="0" applyNumberFormat="1" applyFont="1" applyFill="1" applyBorder="1" applyAlignment="1">
      <alignment horizontal="left" vertical="center"/>
    </xf>
    <xf numFmtId="0" fontId="4" fillId="0" borderId="22" xfId="0" applyFont="1" applyFill="1" applyBorder="1" applyAlignment="1">
      <alignment horizontal="left" vertical="center"/>
    </xf>
    <xf numFmtId="0" fontId="4" fillId="0" borderId="24" xfId="0" applyFont="1" applyFill="1" applyBorder="1" applyAlignment="1">
      <alignment horizontal="left" vertical="center"/>
    </xf>
    <xf numFmtId="0" fontId="38" fillId="0" borderId="0" xfId="0" applyFont="1" applyFill="1" applyAlignment="1">
      <alignment vertical="center"/>
    </xf>
    <xf numFmtId="0" fontId="0" fillId="0" borderId="0" xfId="0" applyFill="1" applyAlignment="1">
      <alignment vertical="center"/>
    </xf>
    <xf numFmtId="0" fontId="38" fillId="0" borderId="13" xfId="0" applyFont="1" applyFill="1" applyBorder="1" applyAlignment="1">
      <alignment horizontal="center" vertical="center"/>
    </xf>
    <xf numFmtId="0" fontId="38" fillId="0" borderId="28" xfId="0" applyFont="1" applyFill="1" applyBorder="1" applyAlignment="1">
      <alignment horizontal="center" vertical="center"/>
    </xf>
    <xf numFmtId="38" fontId="38" fillId="0" borderId="28" xfId="48" applyFont="1" applyFill="1" applyBorder="1" applyAlignment="1">
      <alignment vertical="center"/>
    </xf>
    <xf numFmtId="40" fontId="38" fillId="0" borderId="28" xfId="48" applyNumberFormat="1" applyFont="1" applyFill="1" applyBorder="1" applyAlignment="1">
      <alignment vertical="center"/>
    </xf>
    <xf numFmtId="0" fontId="38" fillId="0" borderId="29" xfId="0" applyFont="1" applyFill="1" applyBorder="1" applyAlignment="1">
      <alignment horizontal="center" vertical="center"/>
    </xf>
    <xf numFmtId="38" fontId="38" fillId="0" borderId="29" xfId="48" applyFont="1" applyFill="1" applyBorder="1" applyAlignment="1">
      <alignment vertical="center"/>
    </xf>
    <xf numFmtId="40" fontId="38" fillId="0" borderId="29" xfId="48" applyNumberFormat="1" applyFont="1" applyFill="1" applyBorder="1" applyAlignment="1">
      <alignment vertical="center"/>
    </xf>
    <xf numFmtId="0" fontId="0" fillId="0" borderId="0" xfId="0" applyFill="1" applyBorder="1" applyAlignment="1">
      <alignment vertical="center"/>
    </xf>
    <xf numFmtId="0" fontId="38" fillId="0" borderId="30" xfId="0" applyFont="1" applyFill="1" applyBorder="1" applyAlignment="1">
      <alignment horizontal="center" vertical="center"/>
    </xf>
    <xf numFmtId="38" fontId="38" fillId="0" borderId="30" xfId="48" applyFont="1" applyFill="1" applyBorder="1" applyAlignment="1">
      <alignment vertical="center"/>
    </xf>
    <xf numFmtId="40" fontId="38" fillId="0" borderId="30" xfId="48" applyNumberFormat="1" applyFont="1" applyFill="1" applyBorder="1" applyAlignment="1">
      <alignment vertical="center"/>
    </xf>
    <xf numFmtId="0" fontId="38" fillId="0" borderId="0" xfId="0" applyFont="1" applyFill="1" applyAlignment="1">
      <alignment horizontal="right" vertical="center"/>
    </xf>
    <xf numFmtId="0" fontId="38" fillId="0" borderId="0" xfId="0" applyFont="1" applyFill="1" applyAlignment="1">
      <alignment vertical="center"/>
    </xf>
    <xf numFmtId="0" fontId="38" fillId="0" borderId="31" xfId="0" applyFont="1" applyFill="1" applyBorder="1" applyAlignment="1">
      <alignment horizontal="center" vertical="center"/>
    </xf>
    <xf numFmtId="38" fontId="38" fillId="0" borderId="31" xfId="48" applyFont="1" applyFill="1" applyBorder="1" applyAlignment="1">
      <alignment vertical="center"/>
    </xf>
    <xf numFmtId="40" fontId="38" fillId="0" borderId="31" xfId="48" applyNumberFormat="1" applyFont="1" applyFill="1" applyBorder="1" applyAlignment="1">
      <alignment vertical="center"/>
    </xf>
    <xf numFmtId="0" fontId="38" fillId="0" borderId="32" xfId="0" applyFont="1" applyFill="1" applyBorder="1" applyAlignment="1">
      <alignment horizontal="center" vertical="center"/>
    </xf>
    <xf numFmtId="38" fontId="38" fillId="0" borderId="32" xfId="48" applyFont="1" applyFill="1" applyBorder="1" applyAlignment="1">
      <alignment vertical="center"/>
    </xf>
    <xf numFmtId="40" fontId="38" fillId="0" borderId="32" xfId="48" applyNumberFormat="1" applyFont="1" applyFill="1" applyBorder="1" applyAlignment="1">
      <alignment vertical="center"/>
    </xf>
    <xf numFmtId="176" fontId="4" fillId="0" borderId="25" xfId="0" applyNumberFormat="1" applyFont="1" applyFill="1" applyBorder="1" applyAlignment="1">
      <alignment vertical="center"/>
    </xf>
    <xf numFmtId="176" fontId="4" fillId="0" borderId="14" xfId="0" applyNumberFormat="1" applyFont="1" applyFill="1" applyBorder="1" applyAlignment="1">
      <alignment vertical="center"/>
    </xf>
    <xf numFmtId="176" fontId="4" fillId="0" borderId="27" xfId="0" applyNumberFormat="1" applyFont="1" applyFill="1" applyBorder="1" applyAlignment="1">
      <alignment vertical="center"/>
    </xf>
    <xf numFmtId="58" fontId="4" fillId="0" borderId="11" xfId="0" applyNumberFormat="1" applyFont="1" applyBorder="1" applyAlignment="1">
      <alignment horizontal="left" vertical="center"/>
    </xf>
    <xf numFmtId="58" fontId="4" fillId="0" borderId="12" xfId="0" applyNumberFormat="1" applyFont="1" applyBorder="1" applyAlignment="1">
      <alignment horizontal="left" vertical="center"/>
    </xf>
    <xf numFmtId="0" fontId="4" fillId="0" borderId="33" xfId="0" applyFont="1" applyBorder="1" applyAlignment="1">
      <alignment horizontal="center" vertical="center"/>
    </xf>
    <xf numFmtId="0" fontId="4" fillId="0" borderId="18" xfId="0" applyFont="1" applyBorder="1" applyAlignment="1">
      <alignment horizontal="center" vertical="center"/>
    </xf>
    <xf numFmtId="58" fontId="4" fillId="0" borderId="11" xfId="0" applyNumberFormat="1" applyFont="1" applyFill="1" applyBorder="1" applyAlignment="1">
      <alignment horizontal="left" vertical="center"/>
    </xf>
    <xf numFmtId="0" fontId="0" fillId="0" borderId="12" xfId="0" applyBorder="1" applyAlignment="1">
      <alignment horizontal="left" vertical="center"/>
    </xf>
    <xf numFmtId="58" fontId="4" fillId="0" borderId="25" xfId="0" applyNumberFormat="1" applyFont="1" applyFill="1" applyBorder="1" applyAlignment="1">
      <alignment horizontal="left" vertical="center"/>
    </xf>
    <xf numFmtId="0" fontId="0" fillId="0" borderId="27" xfId="0" applyFill="1" applyBorder="1" applyAlignment="1">
      <alignment horizontal="left" vertical="center"/>
    </xf>
    <xf numFmtId="0" fontId="38" fillId="0" borderId="13" xfId="0" applyFont="1" applyFill="1" applyBorder="1" applyAlignment="1">
      <alignment horizontal="center" vertical="center"/>
    </xf>
    <xf numFmtId="0" fontId="4" fillId="0" borderId="11"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22" xfId="0" applyFont="1" applyFill="1" applyBorder="1" applyAlignment="1">
      <alignment horizontal="left" vertical="center" shrinkToFit="1"/>
    </xf>
    <xf numFmtId="0" fontId="4" fillId="0" borderId="24" xfId="0" applyFont="1" applyFill="1" applyBorder="1" applyAlignment="1">
      <alignment horizontal="left" vertical="center" shrinkToFit="1"/>
    </xf>
    <xf numFmtId="58" fontId="4" fillId="0" borderId="0" xfId="0" applyNumberFormat="1" applyFont="1" applyFill="1" applyBorder="1" applyAlignment="1">
      <alignment horizontal="left" vertical="center" shrinkToFit="1"/>
    </xf>
    <xf numFmtId="58" fontId="4" fillId="0" borderId="12" xfId="0" applyNumberFormat="1" applyFont="1" applyFill="1" applyBorder="1" applyAlignment="1">
      <alignment horizontal="left" vertical="center" shrinkToFit="1"/>
    </xf>
    <xf numFmtId="179" fontId="4" fillId="0" borderId="0" xfId="0" applyNumberFormat="1" applyFont="1" applyBorder="1" applyAlignment="1">
      <alignment horizontal="left" vertical="center"/>
    </xf>
    <xf numFmtId="179" fontId="4" fillId="0" borderId="12" xfId="0" applyNumberFormat="1" applyFont="1" applyBorder="1" applyAlignment="1">
      <alignment horizontal="lef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179" fontId="4" fillId="0" borderId="0" xfId="0" applyNumberFormat="1" applyFont="1" applyFill="1" applyBorder="1" applyAlignment="1">
      <alignment horizontal="left" vertical="center" shrinkToFit="1"/>
    </xf>
    <xf numFmtId="179" fontId="4" fillId="0" borderId="12" xfId="0" applyNumberFormat="1" applyFont="1" applyFill="1" applyBorder="1" applyAlignment="1">
      <alignment horizontal="left" vertical="center" shrinkToFit="1"/>
    </xf>
    <xf numFmtId="0" fontId="4" fillId="0" borderId="0" xfId="0" applyFont="1" applyFill="1" applyAlignment="1">
      <alignment horizontal="left" vertical="center"/>
    </xf>
    <xf numFmtId="0" fontId="0" fillId="0" borderId="0" xfId="0" applyFill="1" applyAlignment="1">
      <alignment vertical="center"/>
    </xf>
    <xf numFmtId="0" fontId="0" fillId="0" borderId="12" xfId="0" applyFill="1" applyBorder="1" applyAlignment="1">
      <alignment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4" fillId="0" borderId="25" xfId="0" applyFont="1" applyBorder="1" applyAlignment="1">
      <alignment horizontal="center" vertical="center"/>
    </xf>
    <xf numFmtId="179" fontId="4" fillId="0" borderId="0" xfId="0" applyNumberFormat="1" applyFont="1" applyFill="1" applyBorder="1" applyAlignment="1">
      <alignment horizontal="left" vertical="center"/>
    </xf>
    <xf numFmtId="179" fontId="4" fillId="0" borderId="12" xfId="0" applyNumberFormat="1" applyFont="1" applyFill="1" applyBorder="1" applyAlignment="1">
      <alignment horizontal="left" vertical="center"/>
    </xf>
    <xf numFmtId="0" fontId="4" fillId="0" borderId="12"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4"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0"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W21"/>
  <sheetViews>
    <sheetView tabSelected="1" zoomScaleSheetLayoutView="100" zoomScalePageLayoutView="0" workbookViewId="0" topLeftCell="A1">
      <selection activeCell="F22" sqref="F22"/>
    </sheetView>
  </sheetViews>
  <sheetFormatPr defaultColWidth="9.140625" defaultRowHeight="15"/>
  <cols>
    <col min="1" max="1" width="6.00390625" style="1" customWidth="1"/>
    <col min="2" max="2" width="11.140625" style="1" customWidth="1"/>
    <col min="3" max="3" width="17.7109375" style="1" customWidth="1"/>
    <col min="4" max="4" width="18.421875" style="1" customWidth="1"/>
    <col min="5" max="5" width="18.57421875" style="1" customWidth="1"/>
    <col min="6" max="16384" width="9.00390625" style="1" customWidth="1"/>
  </cols>
  <sheetData>
    <row r="1" ht="15" customHeight="1">
      <c r="A1" s="1" t="s">
        <v>123</v>
      </c>
    </row>
    <row r="2" ht="9" customHeight="1"/>
    <row r="3" spans="1:5" ht="15" customHeight="1">
      <c r="A3" s="6"/>
      <c r="B3" s="6"/>
      <c r="C3" s="6"/>
      <c r="D3" s="6"/>
      <c r="E3" s="6"/>
    </row>
    <row r="4" spans="1:5" ht="19.5" customHeight="1">
      <c r="A4" s="152" t="s">
        <v>0</v>
      </c>
      <c r="B4" s="153"/>
      <c r="C4" s="9" t="s">
        <v>1</v>
      </c>
      <c r="D4" s="9" t="s">
        <v>2</v>
      </c>
      <c r="E4" s="33" t="s">
        <v>3</v>
      </c>
    </row>
    <row r="5" spans="1:5" ht="18" customHeight="1">
      <c r="A5" s="150">
        <v>40788</v>
      </c>
      <c r="B5" s="151"/>
      <c r="C5" s="3">
        <v>166890</v>
      </c>
      <c r="D5" s="4">
        <v>80503</v>
      </c>
      <c r="E5" s="5">
        <v>86387</v>
      </c>
    </row>
    <row r="6" spans="1:5" ht="18" customHeight="1">
      <c r="A6" s="150">
        <v>41154</v>
      </c>
      <c r="B6" s="151"/>
      <c r="C6" s="3">
        <v>165956</v>
      </c>
      <c r="D6" s="4">
        <v>80030</v>
      </c>
      <c r="E6" s="5">
        <v>85926</v>
      </c>
    </row>
    <row r="7" spans="1:5" ht="18" customHeight="1">
      <c r="A7" s="150">
        <v>41519</v>
      </c>
      <c r="B7" s="151"/>
      <c r="C7" s="3">
        <v>164889</v>
      </c>
      <c r="D7" s="4">
        <v>79560</v>
      </c>
      <c r="E7" s="5">
        <v>85329</v>
      </c>
    </row>
    <row r="8" spans="1:5" ht="18" customHeight="1">
      <c r="A8" s="150">
        <v>41884</v>
      </c>
      <c r="B8" s="151"/>
      <c r="C8" s="3">
        <v>163973</v>
      </c>
      <c r="D8" s="4">
        <v>79151</v>
      </c>
      <c r="E8" s="5">
        <v>84822</v>
      </c>
    </row>
    <row r="9" spans="1:5" ht="18" customHeight="1">
      <c r="A9" s="150">
        <v>42249</v>
      </c>
      <c r="B9" s="151"/>
      <c r="C9" s="3">
        <v>162821</v>
      </c>
      <c r="D9" s="4">
        <v>78662</v>
      </c>
      <c r="E9" s="5">
        <v>84159</v>
      </c>
    </row>
    <row r="10" spans="1:5" ht="18" customHeight="1">
      <c r="A10" s="150">
        <v>42615</v>
      </c>
      <c r="B10" s="151"/>
      <c r="C10" s="3">
        <v>165626</v>
      </c>
      <c r="D10" s="4">
        <v>80178</v>
      </c>
      <c r="E10" s="5">
        <v>85448</v>
      </c>
    </row>
    <row r="11" spans="1:5" ht="18" customHeight="1">
      <c r="A11" s="150">
        <v>42979</v>
      </c>
      <c r="B11" s="151"/>
      <c r="C11" s="3">
        <v>164467</v>
      </c>
      <c r="D11" s="4">
        <v>79689</v>
      </c>
      <c r="E11" s="5">
        <v>84778</v>
      </c>
    </row>
    <row r="12" spans="1:5" ht="18" customHeight="1">
      <c r="A12" s="150">
        <v>43344</v>
      </c>
      <c r="B12" s="151"/>
      <c r="C12" s="3">
        <v>163227</v>
      </c>
      <c r="D12" s="4">
        <v>79186</v>
      </c>
      <c r="E12" s="5">
        <v>84041</v>
      </c>
    </row>
    <row r="13" spans="1:231" s="2" customFormat="1" ht="18" customHeight="1" thickBot="1">
      <c r="A13" s="150" t="s">
        <v>69</v>
      </c>
      <c r="B13" s="151"/>
      <c r="C13" s="3">
        <v>161886</v>
      </c>
      <c r="D13" s="4">
        <v>78692</v>
      </c>
      <c r="E13" s="5">
        <v>83194</v>
      </c>
      <c r="F13" s="10"/>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row>
    <row r="14" spans="1:231" s="2" customFormat="1" ht="18" customHeight="1" thickBot="1">
      <c r="A14" s="154">
        <v>44075</v>
      </c>
      <c r="B14" s="155"/>
      <c r="C14" s="44">
        <v>160536</v>
      </c>
      <c r="D14" s="46">
        <v>78239</v>
      </c>
      <c r="E14" s="66">
        <v>82297</v>
      </c>
      <c r="F14" s="10"/>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row>
    <row r="15" spans="1:231" s="2" customFormat="1" ht="18" customHeight="1" thickBot="1">
      <c r="A15" s="154">
        <v>44440</v>
      </c>
      <c r="B15" s="155"/>
      <c r="C15" s="44">
        <v>159194</v>
      </c>
      <c r="D15" s="46">
        <v>77667</v>
      </c>
      <c r="E15" s="66">
        <v>81527</v>
      </c>
      <c r="F15" s="10"/>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row>
    <row r="16" spans="1:231" s="2" customFormat="1" ht="18" customHeight="1" thickBot="1">
      <c r="A16" s="154">
        <v>44805</v>
      </c>
      <c r="B16" s="155"/>
      <c r="C16" s="44">
        <v>157732</v>
      </c>
      <c r="D16" s="46">
        <v>77042</v>
      </c>
      <c r="E16" s="66">
        <v>80690</v>
      </c>
      <c r="F16" s="10"/>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row>
    <row r="17" spans="1:5" s="111" customFormat="1" ht="18" customHeight="1">
      <c r="A17" s="156">
        <v>45170</v>
      </c>
      <c r="B17" s="157"/>
      <c r="C17" s="147">
        <v>156327</v>
      </c>
      <c r="D17" s="148">
        <v>76436</v>
      </c>
      <c r="E17" s="149">
        <v>79891</v>
      </c>
    </row>
    <row r="18" spans="1:5" ht="15" customHeight="1">
      <c r="A18" s="67"/>
      <c r="B18" s="67"/>
      <c r="C18" s="67"/>
      <c r="D18" s="67"/>
      <c r="E18" s="68" t="s">
        <v>49</v>
      </c>
    </row>
    <row r="19" spans="1:5" ht="13.5">
      <c r="A19" s="67"/>
      <c r="B19" s="67"/>
      <c r="C19" s="67"/>
      <c r="D19" s="67"/>
      <c r="E19" s="67"/>
    </row>
    <row r="20" spans="1:5" ht="13.5">
      <c r="A20" s="67"/>
      <c r="B20" s="67"/>
      <c r="C20" s="67"/>
      <c r="D20" s="67"/>
      <c r="E20" s="67"/>
    </row>
    <row r="21" spans="1:5" ht="13.5">
      <c r="A21" s="67"/>
      <c r="B21" s="67"/>
      <c r="C21" s="67"/>
      <c r="D21" s="67"/>
      <c r="E21" s="67"/>
    </row>
  </sheetData>
  <sheetProtection/>
  <mergeCells count="14">
    <mergeCell ref="A14:B14"/>
    <mergeCell ref="A15:B15"/>
    <mergeCell ref="A16:B16"/>
    <mergeCell ref="A17:B17"/>
    <mergeCell ref="A12:B12"/>
    <mergeCell ref="A13:B13"/>
    <mergeCell ref="A10:B10"/>
    <mergeCell ref="A11:B11"/>
    <mergeCell ref="A4:B4"/>
    <mergeCell ref="A5:B5"/>
    <mergeCell ref="A6:B6"/>
    <mergeCell ref="A7:B7"/>
    <mergeCell ref="A8:B8"/>
    <mergeCell ref="A9:B9"/>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24"/>
  <sheetViews>
    <sheetView view="pageBreakPreview" zoomScaleSheetLayoutView="100" zoomScalePageLayoutView="0" workbookViewId="0" topLeftCell="A1">
      <selection activeCell="M17" sqref="M17"/>
    </sheetView>
  </sheetViews>
  <sheetFormatPr defaultColWidth="9.140625" defaultRowHeight="15"/>
  <cols>
    <col min="1" max="1" width="17.57421875" style="127" bestFit="1" customWidth="1"/>
    <col min="2" max="16384" width="9.00390625" style="127" customWidth="1"/>
  </cols>
  <sheetData>
    <row r="1" spans="1:10" ht="13.5">
      <c r="A1" s="126" t="s">
        <v>155</v>
      </c>
      <c r="B1" s="126"/>
      <c r="C1" s="126"/>
      <c r="D1" s="126"/>
      <c r="E1" s="126"/>
      <c r="F1" s="126"/>
      <c r="G1" s="126"/>
      <c r="H1" s="126"/>
      <c r="I1" s="126"/>
      <c r="J1" s="126"/>
    </row>
    <row r="2" spans="1:10" ht="13.5">
      <c r="A2" s="126"/>
      <c r="B2" s="126"/>
      <c r="C2" s="126"/>
      <c r="D2" s="126"/>
      <c r="E2" s="126"/>
      <c r="F2" s="126"/>
      <c r="G2" s="126"/>
      <c r="H2" s="126"/>
      <c r="I2" s="126"/>
      <c r="J2" s="126"/>
    </row>
    <row r="3" spans="1:10" ht="18" customHeight="1">
      <c r="A3" s="158" t="s">
        <v>86</v>
      </c>
      <c r="B3" s="158" t="s">
        <v>87</v>
      </c>
      <c r="C3" s="158"/>
      <c r="D3" s="158"/>
      <c r="E3" s="158" t="s">
        <v>88</v>
      </c>
      <c r="F3" s="158"/>
      <c r="G3" s="158"/>
      <c r="H3" s="158" t="s">
        <v>89</v>
      </c>
      <c r="I3" s="158"/>
      <c r="J3" s="158"/>
    </row>
    <row r="4" spans="1:10" ht="18" customHeight="1">
      <c r="A4" s="158"/>
      <c r="B4" s="128" t="s">
        <v>7</v>
      </c>
      <c r="C4" s="128" t="s">
        <v>8</v>
      </c>
      <c r="D4" s="128" t="s">
        <v>6</v>
      </c>
      <c r="E4" s="128" t="s">
        <v>7</v>
      </c>
      <c r="F4" s="128" t="s">
        <v>8</v>
      </c>
      <c r="G4" s="128" t="s">
        <v>6</v>
      </c>
      <c r="H4" s="128" t="s">
        <v>7</v>
      </c>
      <c r="I4" s="128" t="s">
        <v>8</v>
      </c>
      <c r="J4" s="128" t="s">
        <v>6</v>
      </c>
    </row>
    <row r="5" spans="1:10" ht="18" customHeight="1">
      <c r="A5" s="129">
        <v>18</v>
      </c>
      <c r="B5" s="130">
        <v>822</v>
      </c>
      <c r="C5" s="130">
        <v>734</v>
      </c>
      <c r="D5" s="130">
        <v>1556</v>
      </c>
      <c r="E5" s="130">
        <v>203</v>
      </c>
      <c r="F5" s="130">
        <v>186</v>
      </c>
      <c r="G5" s="130">
        <v>389</v>
      </c>
      <c r="H5" s="131">
        <f>E5/B5*100</f>
        <v>24.695863746958636</v>
      </c>
      <c r="I5" s="131">
        <f>F5/C5*100</f>
        <v>25.340599455040874</v>
      </c>
      <c r="J5" s="131">
        <f>G5/D5*100</f>
        <v>25</v>
      </c>
    </row>
    <row r="6" spans="1:10" ht="18" customHeight="1">
      <c r="A6" s="132">
        <v>19</v>
      </c>
      <c r="B6" s="133">
        <v>838</v>
      </c>
      <c r="C6" s="133">
        <v>711</v>
      </c>
      <c r="D6" s="133">
        <v>1549</v>
      </c>
      <c r="E6" s="133">
        <v>135</v>
      </c>
      <c r="F6" s="133">
        <v>143</v>
      </c>
      <c r="G6" s="133">
        <v>278</v>
      </c>
      <c r="H6" s="134">
        <f aca="true" t="shared" si="0" ref="H6:J22">E6/B6*100</f>
        <v>16.10978520286396</v>
      </c>
      <c r="I6" s="134">
        <f t="shared" si="0"/>
        <v>20.112517580872012</v>
      </c>
      <c r="J6" s="134">
        <f t="shared" si="0"/>
        <v>17.947062621045838</v>
      </c>
    </row>
    <row r="7" spans="1:10" ht="18" customHeight="1">
      <c r="A7" s="132" t="s">
        <v>90</v>
      </c>
      <c r="B7" s="133">
        <v>3913</v>
      </c>
      <c r="C7" s="133">
        <v>3225</v>
      </c>
      <c r="D7" s="133">
        <v>7138</v>
      </c>
      <c r="E7" s="133">
        <v>785</v>
      </c>
      <c r="F7" s="133">
        <v>805</v>
      </c>
      <c r="G7" s="133">
        <v>1590</v>
      </c>
      <c r="H7" s="134">
        <f t="shared" si="0"/>
        <v>20.06133401482239</v>
      </c>
      <c r="I7" s="134">
        <f t="shared" si="0"/>
        <v>24.96124031007752</v>
      </c>
      <c r="J7" s="134">
        <f t="shared" si="0"/>
        <v>22.27514710002802</v>
      </c>
    </row>
    <row r="8" spans="1:10" ht="18" customHeight="1">
      <c r="A8" s="132" t="s">
        <v>91</v>
      </c>
      <c r="B8" s="133">
        <v>3810</v>
      </c>
      <c r="C8" s="133">
        <v>3185</v>
      </c>
      <c r="D8" s="133">
        <v>6995</v>
      </c>
      <c r="E8" s="133">
        <v>954</v>
      </c>
      <c r="F8" s="133">
        <v>885</v>
      </c>
      <c r="G8" s="133">
        <v>1839</v>
      </c>
      <c r="H8" s="134">
        <f t="shared" si="0"/>
        <v>25.03937007874016</v>
      </c>
      <c r="I8" s="134">
        <f t="shared" si="0"/>
        <v>27.78649921507064</v>
      </c>
      <c r="J8" s="134">
        <f t="shared" si="0"/>
        <v>26.290207290922083</v>
      </c>
    </row>
    <row r="9" spans="1:10" ht="18" customHeight="1">
      <c r="A9" s="132" t="s">
        <v>92</v>
      </c>
      <c r="B9" s="133">
        <v>4230</v>
      </c>
      <c r="C9" s="133">
        <v>3749</v>
      </c>
      <c r="D9" s="133">
        <v>7979</v>
      </c>
      <c r="E9" s="133">
        <v>1227</v>
      </c>
      <c r="F9" s="133">
        <v>1236</v>
      </c>
      <c r="G9" s="133">
        <v>2463</v>
      </c>
      <c r="H9" s="134">
        <f t="shared" si="0"/>
        <v>29.007092198581557</v>
      </c>
      <c r="I9" s="134">
        <f t="shared" si="0"/>
        <v>32.96879167778074</v>
      </c>
      <c r="J9" s="134">
        <f t="shared" si="0"/>
        <v>30.86852989096378</v>
      </c>
    </row>
    <row r="10" spans="1:10" ht="18" customHeight="1">
      <c r="A10" s="132" t="s">
        <v>93</v>
      </c>
      <c r="B10" s="133">
        <v>4859</v>
      </c>
      <c r="C10" s="133">
        <v>4430</v>
      </c>
      <c r="D10" s="133">
        <v>9289</v>
      </c>
      <c r="E10" s="133">
        <v>1605</v>
      </c>
      <c r="F10" s="133">
        <v>1605</v>
      </c>
      <c r="G10" s="133">
        <v>3210</v>
      </c>
      <c r="H10" s="134">
        <f t="shared" si="0"/>
        <v>33.03148796048569</v>
      </c>
      <c r="I10" s="134">
        <f t="shared" si="0"/>
        <v>36.230248306997744</v>
      </c>
      <c r="J10" s="134">
        <f t="shared" si="0"/>
        <v>34.5570029066638</v>
      </c>
    </row>
    <row r="11" spans="1:10" ht="18" customHeight="1">
      <c r="A11" s="132" t="s">
        <v>94</v>
      </c>
      <c r="B11" s="133">
        <v>5508</v>
      </c>
      <c r="C11" s="133">
        <v>5112</v>
      </c>
      <c r="D11" s="133">
        <v>10620</v>
      </c>
      <c r="E11" s="133">
        <v>2007</v>
      </c>
      <c r="F11" s="133">
        <v>2006</v>
      </c>
      <c r="G11" s="133">
        <v>4013</v>
      </c>
      <c r="H11" s="134">
        <f t="shared" si="0"/>
        <v>36.43790849673202</v>
      </c>
      <c r="I11" s="134">
        <f t="shared" si="0"/>
        <v>39.24100156494523</v>
      </c>
      <c r="J11" s="134">
        <f t="shared" si="0"/>
        <v>37.78719397363465</v>
      </c>
    </row>
    <row r="12" spans="1:10" ht="18" customHeight="1">
      <c r="A12" s="132" t="s">
        <v>95</v>
      </c>
      <c r="B12" s="133">
        <v>6547</v>
      </c>
      <c r="C12" s="133">
        <v>6285</v>
      </c>
      <c r="D12" s="133">
        <v>12832</v>
      </c>
      <c r="E12" s="133">
        <v>2694</v>
      </c>
      <c r="F12" s="133">
        <v>2749</v>
      </c>
      <c r="G12" s="133">
        <v>5443</v>
      </c>
      <c r="H12" s="134">
        <f t="shared" si="0"/>
        <v>41.14861768749045</v>
      </c>
      <c r="I12" s="134">
        <f t="shared" si="0"/>
        <v>43.73906125696102</v>
      </c>
      <c r="J12" s="134">
        <f t="shared" si="0"/>
        <v>42.417394014962596</v>
      </c>
    </row>
    <row r="13" spans="1:10" ht="18" customHeight="1">
      <c r="A13" s="132" t="s">
        <v>96</v>
      </c>
      <c r="B13" s="133">
        <v>6476</v>
      </c>
      <c r="C13" s="133">
        <v>5933</v>
      </c>
      <c r="D13" s="133">
        <v>12409</v>
      </c>
      <c r="E13" s="133">
        <v>2962</v>
      </c>
      <c r="F13" s="133">
        <v>2785</v>
      </c>
      <c r="G13" s="133">
        <v>5747</v>
      </c>
      <c r="H13" s="134">
        <f t="shared" si="0"/>
        <v>45.738109944410134</v>
      </c>
      <c r="I13" s="134">
        <f t="shared" si="0"/>
        <v>46.94083937299848</v>
      </c>
      <c r="J13" s="134">
        <f t="shared" si="0"/>
        <v>46.31315980336853</v>
      </c>
    </row>
    <row r="14" spans="1:10" ht="18" customHeight="1">
      <c r="A14" s="132" t="s">
        <v>97</v>
      </c>
      <c r="B14" s="133">
        <v>5698</v>
      </c>
      <c r="C14" s="133">
        <v>5585</v>
      </c>
      <c r="D14" s="133">
        <v>11283</v>
      </c>
      <c r="E14" s="133">
        <v>2874</v>
      </c>
      <c r="F14" s="133">
        <v>3003</v>
      </c>
      <c r="G14" s="133">
        <v>5877</v>
      </c>
      <c r="H14" s="134">
        <f t="shared" si="0"/>
        <v>50.43875043875043</v>
      </c>
      <c r="I14" s="134">
        <f t="shared" si="0"/>
        <v>53.769024171888994</v>
      </c>
      <c r="J14" s="134">
        <f t="shared" si="0"/>
        <v>52.08721084817868</v>
      </c>
    </row>
    <row r="15" spans="1:10" ht="18" customHeight="1">
      <c r="A15" s="132" t="s">
        <v>98</v>
      </c>
      <c r="B15" s="133">
        <v>5953</v>
      </c>
      <c r="C15" s="133">
        <v>5850</v>
      </c>
      <c r="D15" s="133">
        <v>11803</v>
      </c>
      <c r="E15" s="133">
        <v>3435</v>
      </c>
      <c r="F15" s="133">
        <v>3507</v>
      </c>
      <c r="G15" s="133">
        <v>6942</v>
      </c>
      <c r="H15" s="134">
        <f t="shared" si="0"/>
        <v>57.70199899210482</v>
      </c>
      <c r="I15" s="134">
        <f t="shared" si="0"/>
        <v>59.94871794871794</v>
      </c>
      <c r="J15" s="134">
        <f t="shared" si="0"/>
        <v>58.8155553672795</v>
      </c>
    </row>
    <row r="16" spans="1:10" ht="18" customHeight="1">
      <c r="A16" s="132" t="s">
        <v>99</v>
      </c>
      <c r="B16" s="133">
        <v>6386</v>
      </c>
      <c r="C16" s="133">
        <v>6546</v>
      </c>
      <c r="D16" s="133">
        <v>12932</v>
      </c>
      <c r="E16" s="133">
        <v>4167</v>
      </c>
      <c r="F16" s="133">
        <v>4206</v>
      </c>
      <c r="G16" s="133">
        <v>8373</v>
      </c>
      <c r="H16" s="134">
        <f t="shared" si="0"/>
        <v>65.25211399937363</v>
      </c>
      <c r="I16" s="134">
        <f t="shared" si="0"/>
        <v>64.25297891842347</v>
      </c>
      <c r="J16" s="134">
        <f t="shared" si="0"/>
        <v>64.74636560470152</v>
      </c>
    </row>
    <row r="17" spans="1:10" ht="18" customHeight="1">
      <c r="A17" s="132" t="s">
        <v>100</v>
      </c>
      <c r="B17" s="133">
        <v>7575</v>
      </c>
      <c r="C17" s="133">
        <v>7898</v>
      </c>
      <c r="D17" s="133">
        <v>15473</v>
      </c>
      <c r="E17" s="133">
        <v>5091</v>
      </c>
      <c r="F17" s="133">
        <v>5078</v>
      </c>
      <c r="G17" s="133">
        <v>10169</v>
      </c>
      <c r="H17" s="134">
        <f t="shared" si="0"/>
        <v>67.20792079207921</v>
      </c>
      <c r="I17" s="134">
        <f t="shared" si="0"/>
        <v>64.29475816662446</v>
      </c>
      <c r="J17" s="134">
        <f t="shared" si="0"/>
        <v>65.72093323854456</v>
      </c>
    </row>
    <row r="18" spans="1:10" ht="18" customHeight="1">
      <c r="A18" s="132" t="s">
        <v>101</v>
      </c>
      <c r="B18" s="133">
        <v>5448</v>
      </c>
      <c r="C18" s="133">
        <v>6122</v>
      </c>
      <c r="D18" s="133">
        <v>11570</v>
      </c>
      <c r="E18" s="133">
        <v>3724</v>
      </c>
      <c r="F18" s="133">
        <v>3792</v>
      </c>
      <c r="G18" s="133">
        <v>7516</v>
      </c>
      <c r="H18" s="134">
        <f t="shared" si="0"/>
        <v>68.35535976505139</v>
      </c>
      <c r="I18" s="134">
        <f t="shared" si="0"/>
        <v>61.94054230643581</v>
      </c>
      <c r="J18" s="134">
        <f t="shared" si="0"/>
        <v>64.96110630942091</v>
      </c>
    </row>
    <row r="19" spans="1:10" ht="18" customHeight="1">
      <c r="A19" s="132" t="s">
        <v>102</v>
      </c>
      <c r="B19" s="133">
        <v>3866</v>
      </c>
      <c r="C19" s="133">
        <v>5181</v>
      </c>
      <c r="D19" s="133">
        <v>9047</v>
      </c>
      <c r="E19" s="133">
        <v>2494</v>
      </c>
      <c r="F19" s="133">
        <v>2699</v>
      </c>
      <c r="G19" s="133">
        <v>5193</v>
      </c>
      <c r="H19" s="134">
        <f t="shared" si="0"/>
        <v>64.5111226073461</v>
      </c>
      <c r="I19" s="134">
        <f t="shared" si="0"/>
        <v>52.09419031075082</v>
      </c>
      <c r="J19" s="134">
        <f t="shared" si="0"/>
        <v>57.400243174532996</v>
      </c>
    </row>
    <row r="20" spans="1:10" ht="18" customHeight="1">
      <c r="A20" s="132" t="s">
        <v>103</v>
      </c>
      <c r="B20" s="133">
        <v>2468</v>
      </c>
      <c r="C20" s="133">
        <v>4628</v>
      </c>
      <c r="D20" s="133">
        <v>7096</v>
      </c>
      <c r="E20" s="133">
        <v>1282</v>
      </c>
      <c r="F20" s="133">
        <v>1528</v>
      </c>
      <c r="G20" s="133">
        <v>2810</v>
      </c>
      <c r="H20" s="134">
        <f t="shared" si="0"/>
        <v>51.944894651539705</v>
      </c>
      <c r="I20" s="134">
        <f t="shared" si="0"/>
        <v>33.01642178046673</v>
      </c>
      <c r="J20" s="134">
        <f t="shared" si="0"/>
        <v>39.599774520856826</v>
      </c>
    </row>
    <row r="21" spans="1:10" ht="18" customHeight="1">
      <c r="A21" s="141" t="s">
        <v>104</v>
      </c>
      <c r="B21" s="133">
        <v>1298</v>
      </c>
      <c r="C21" s="142">
        <v>4229</v>
      </c>
      <c r="D21" s="133">
        <v>5527</v>
      </c>
      <c r="E21" s="133">
        <v>404</v>
      </c>
      <c r="F21" s="133">
        <v>577</v>
      </c>
      <c r="G21" s="133">
        <v>981</v>
      </c>
      <c r="H21" s="134">
        <f t="shared" si="0"/>
        <v>31.124807395993837</v>
      </c>
      <c r="I21" s="143">
        <f t="shared" si="0"/>
        <v>13.643887443840153</v>
      </c>
      <c r="J21" s="134">
        <f t="shared" si="0"/>
        <v>17.749231047584583</v>
      </c>
    </row>
    <row r="22" spans="1:10" ht="18" customHeight="1">
      <c r="A22" s="144" t="s">
        <v>105</v>
      </c>
      <c r="B22" s="137">
        <v>75695</v>
      </c>
      <c r="C22" s="145">
        <v>79403</v>
      </c>
      <c r="D22" s="137">
        <v>155098</v>
      </c>
      <c r="E22" s="137">
        <v>36043</v>
      </c>
      <c r="F22" s="137">
        <v>36790</v>
      </c>
      <c r="G22" s="137">
        <v>72833</v>
      </c>
      <c r="H22" s="138">
        <f t="shared" si="0"/>
        <v>47.61609089107603</v>
      </c>
      <c r="I22" s="146">
        <f t="shared" si="0"/>
        <v>46.33326196743196</v>
      </c>
      <c r="J22" s="138">
        <f t="shared" si="0"/>
        <v>46.959341835484665</v>
      </c>
    </row>
    <row r="23" spans="1:10" ht="13.5">
      <c r="A23" s="126"/>
      <c r="B23" s="126"/>
      <c r="C23" s="126"/>
      <c r="D23" s="126"/>
      <c r="E23" s="126"/>
      <c r="F23" s="126"/>
      <c r="G23" s="126"/>
      <c r="H23" s="126"/>
      <c r="I23" s="126"/>
      <c r="J23" s="139" t="s">
        <v>49</v>
      </c>
    </row>
    <row r="24" spans="1:10" ht="13.5">
      <c r="A24" s="126"/>
      <c r="B24" s="126"/>
      <c r="C24" s="126"/>
      <c r="D24" s="126"/>
      <c r="E24" s="126"/>
      <c r="F24" s="126"/>
      <c r="G24" s="126"/>
      <c r="H24" s="126"/>
      <c r="I24" s="126"/>
      <c r="J24" s="126"/>
    </row>
  </sheetData>
  <sheetProtection/>
  <mergeCells count="4">
    <mergeCell ref="A3:A4"/>
    <mergeCell ref="B3:D3"/>
    <mergeCell ref="E3:G3"/>
    <mergeCell ref="H3:J3"/>
  </mergeCells>
  <printOptions/>
  <pageMargins left="0.7" right="0.7" top="0.75" bottom="0.75" header="0.3" footer="0.3"/>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K22"/>
  <sheetViews>
    <sheetView view="pageBreakPreview" zoomScaleSheetLayoutView="100" zoomScalePageLayoutView="0" workbookViewId="0" topLeftCell="A1">
      <selection activeCell="N7" sqref="N7"/>
    </sheetView>
  </sheetViews>
  <sheetFormatPr defaultColWidth="9.140625" defaultRowHeight="15"/>
  <cols>
    <col min="1" max="1" width="17.57421875" style="127" bestFit="1" customWidth="1"/>
    <col min="2" max="16384" width="9.00390625" style="127" customWidth="1"/>
  </cols>
  <sheetData>
    <row r="1" spans="1:7" ht="13.5">
      <c r="A1" s="126" t="s">
        <v>154</v>
      </c>
      <c r="B1" s="126"/>
      <c r="C1" s="126"/>
      <c r="D1" s="126"/>
      <c r="E1" s="126"/>
      <c r="F1" s="126"/>
      <c r="G1" s="126"/>
    </row>
    <row r="2" spans="1:7" ht="13.5">
      <c r="A2" s="126"/>
      <c r="B2" s="126"/>
      <c r="C2" s="126"/>
      <c r="D2" s="126"/>
      <c r="E2" s="126"/>
      <c r="F2" s="126"/>
      <c r="G2" s="126"/>
    </row>
    <row r="3" spans="1:7" ht="18" customHeight="1">
      <c r="A3" s="158" t="s">
        <v>106</v>
      </c>
      <c r="B3" s="158" t="s">
        <v>107</v>
      </c>
      <c r="C3" s="158"/>
      <c r="D3" s="158"/>
      <c r="E3" s="158" t="s">
        <v>108</v>
      </c>
      <c r="F3" s="158"/>
      <c r="G3" s="158"/>
    </row>
    <row r="4" spans="1:7" ht="18" customHeight="1">
      <c r="A4" s="158"/>
      <c r="B4" s="128" t="s">
        <v>7</v>
      </c>
      <c r="C4" s="128" t="s">
        <v>8</v>
      </c>
      <c r="D4" s="128" t="s">
        <v>6</v>
      </c>
      <c r="E4" s="128" t="s">
        <v>7</v>
      </c>
      <c r="F4" s="128" t="s">
        <v>8</v>
      </c>
      <c r="G4" s="128" t="s">
        <v>6</v>
      </c>
    </row>
    <row r="5" spans="1:7" ht="18" customHeight="1">
      <c r="A5" s="129" t="s">
        <v>109</v>
      </c>
      <c r="B5" s="130">
        <v>1598</v>
      </c>
      <c r="C5" s="130">
        <v>982</v>
      </c>
      <c r="D5" s="130">
        <f>SUM(B5:C5)</f>
        <v>2580</v>
      </c>
      <c r="E5" s="131">
        <v>6.68</v>
      </c>
      <c r="F5" s="131">
        <v>4.35</v>
      </c>
      <c r="G5" s="131">
        <v>5.55</v>
      </c>
    </row>
    <row r="6" spans="1:11" ht="18" customHeight="1">
      <c r="A6" s="132" t="s">
        <v>110</v>
      </c>
      <c r="B6" s="133">
        <v>1959</v>
      </c>
      <c r="C6" s="133">
        <v>1628</v>
      </c>
      <c r="D6" s="133">
        <f>SUM(B6:C6)</f>
        <v>3587</v>
      </c>
      <c r="E6" s="134">
        <v>8.19</v>
      </c>
      <c r="F6" s="134">
        <v>7.2</v>
      </c>
      <c r="G6" s="134">
        <v>7.71</v>
      </c>
      <c r="J6" s="135"/>
      <c r="K6" s="135"/>
    </row>
    <row r="7" spans="1:7" ht="18" customHeight="1">
      <c r="A7" s="132" t="s">
        <v>111</v>
      </c>
      <c r="B7" s="133">
        <v>3307</v>
      </c>
      <c r="C7" s="133">
        <v>3099</v>
      </c>
      <c r="D7" s="133">
        <f aca="true" t="shared" si="0" ref="D7:D17">SUM(B7:C7)</f>
        <v>6406</v>
      </c>
      <c r="E7" s="134">
        <v>13.83</v>
      </c>
      <c r="F7" s="134">
        <v>13.71</v>
      </c>
      <c r="G7" s="134">
        <v>13.77</v>
      </c>
    </row>
    <row r="8" spans="1:7" ht="18" customHeight="1">
      <c r="A8" s="132" t="s">
        <v>112</v>
      </c>
      <c r="B8" s="133">
        <v>3393</v>
      </c>
      <c r="C8" s="133">
        <v>3311</v>
      </c>
      <c r="D8" s="133">
        <f t="shared" si="0"/>
        <v>6704</v>
      </c>
      <c r="E8" s="134">
        <v>14.19</v>
      </c>
      <c r="F8" s="134">
        <v>14.65</v>
      </c>
      <c r="G8" s="134">
        <v>14.41</v>
      </c>
    </row>
    <row r="9" spans="1:7" ht="18" customHeight="1">
      <c r="A9" s="132" t="s">
        <v>113</v>
      </c>
      <c r="B9" s="133">
        <v>2574</v>
      </c>
      <c r="C9" s="133">
        <v>2545</v>
      </c>
      <c r="D9" s="133">
        <f t="shared" si="0"/>
        <v>5119</v>
      </c>
      <c r="E9" s="134">
        <v>10.76</v>
      </c>
      <c r="F9" s="134">
        <v>11.26</v>
      </c>
      <c r="G9" s="134">
        <v>11.01</v>
      </c>
    </row>
    <row r="10" spans="1:7" ht="18" customHeight="1">
      <c r="A10" s="132" t="s">
        <v>114</v>
      </c>
      <c r="B10" s="133">
        <v>1508</v>
      </c>
      <c r="C10" s="133">
        <v>1475</v>
      </c>
      <c r="D10" s="133">
        <f t="shared" si="0"/>
        <v>2983</v>
      </c>
      <c r="E10" s="134">
        <v>6.31</v>
      </c>
      <c r="F10" s="134">
        <v>6.53</v>
      </c>
      <c r="G10" s="134">
        <v>6.41</v>
      </c>
    </row>
    <row r="11" spans="1:7" ht="18" customHeight="1">
      <c r="A11" s="132" t="s">
        <v>115</v>
      </c>
      <c r="B11" s="133">
        <v>1670</v>
      </c>
      <c r="C11" s="133">
        <v>1630</v>
      </c>
      <c r="D11" s="133">
        <f t="shared" si="0"/>
        <v>3300</v>
      </c>
      <c r="E11" s="134">
        <v>6.98</v>
      </c>
      <c r="F11" s="134">
        <v>7.21</v>
      </c>
      <c r="G11" s="134">
        <v>7.1</v>
      </c>
    </row>
    <row r="12" spans="1:7" ht="18" customHeight="1">
      <c r="A12" s="132" t="s">
        <v>116</v>
      </c>
      <c r="B12" s="133">
        <v>1583</v>
      </c>
      <c r="C12" s="133">
        <v>1567</v>
      </c>
      <c r="D12" s="133">
        <f t="shared" si="0"/>
        <v>3150</v>
      </c>
      <c r="E12" s="134">
        <v>6.62</v>
      </c>
      <c r="F12" s="134">
        <v>6.93</v>
      </c>
      <c r="G12" s="134">
        <v>6.77</v>
      </c>
    </row>
    <row r="13" spans="1:7" ht="18" customHeight="1">
      <c r="A13" s="132" t="s">
        <v>117</v>
      </c>
      <c r="B13" s="133">
        <v>1443</v>
      </c>
      <c r="C13" s="133">
        <v>1503</v>
      </c>
      <c r="D13" s="133">
        <f t="shared" si="0"/>
        <v>2946</v>
      </c>
      <c r="E13" s="134">
        <v>6.03</v>
      </c>
      <c r="F13" s="134">
        <v>6.65</v>
      </c>
      <c r="G13" s="134">
        <v>6.33</v>
      </c>
    </row>
    <row r="14" spans="1:7" ht="18" customHeight="1">
      <c r="A14" s="132" t="s">
        <v>118</v>
      </c>
      <c r="B14" s="133">
        <v>1391</v>
      </c>
      <c r="C14" s="133">
        <v>1440</v>
      </c>
      <c r="D14" s="133">
        <f t="shared" si="0"/>
        <v>2831</v>
      </c>
      <c r="E14" s="134">
        <v>5.82</v>
      </c>
      <c r="F14" s="134">
        <v>6.37</v>
      </c>
      <c r="G14" s="134">
        <v>6.09</v>
      </c>
    </row>
    <row r="15" spans="1:7" ht="18" customHeight="1">
      <c r="A15" s="132" t="s">
        <v>119</v>
      </c>
      <c r="B15" s="133">
        <v>1540</v>
      </c>
      <c r="C15" s="133">
        <v>1559</v>
      </c>
      <c r="D15" s="133">
        <f t="shared" si="0"/>
        <v>3099</v>
      </c>
      <c r="E15" s="134">
        <v>6.44</v>
      </c>
      <c r="F15" s="134">
        <v>6.9</v>
      </c>
      <c r="G15" s="134">
        <v>6.66</v>
      </c>
    </row>
    <row r="16" spans="1:7" ht="18" customHeight="1">
      <c r="A16" s="132" t="s">
        <v>120</v>
      </c>
      <c r="B16" s="133">
        <v>1350</v>
      </c>
      <c r="C16" s="133">
        <v>1293</v>
      </c>
      <c r="D16" s="133">
        <f t="shared" si="0"/>
        <v>2643</v>
      </c>
      <c r="E16" s="134">
        <v>5.65</v>
      </c>
      <c r="F16" s="134">
        <v>5.72</v>
      </c>
      <c r="G16" s="134">
        <v>5.68</v>
      </c>
    </row>
    <row r="17" spans="1:7" ht="18" customHeight="1">
      <c r="A17" s="132" t="s">
        <v>121</v>
      </c>
      <c r="B17" s="133">
        <v>596</v>
      </c>
      <c r="C17" s="133">
        <v>564</v>
      </c>
      <c r="D17" s="133">
        <f t="shared" si="0"/>
        <v>1160</v>
      </c>
      <c r="E17" s="134">
        <v>2.49</v>
      </c>
      <c r="F17" s="134">
        <v>2.5</v>
      </c>
      <c r="G17" s="134">
        <v>2.49</v>
      </c>
    </row>
    <row r="18" spans="1:7" ht="18" customHeight="1">
      <c r="A18" s="136" t="s">
        <v>105</v>
      </c>
      <c r="B18" s="137">
        <v>23912</v>
      </c>
      <c r="C18" s="137">
        <v>22596</v>
      </c>
      <c r="D18" s="137">
        <f>SUM(D5:D17)</f>
        <v>46508</v>
      </c>
      <c r="E18" s="138">
        <v>100</v>
      </c>
      <c r="F18" s="138">
        <v>100</v>
      </c>
      <c r="G18" s="138">
        <v>100</v>
      </c>
    </row>
    <row r="19" spans="1:7" ht="13.5">
      <c r="A19" s="126"/>
      <c r="B19" s="126"/>
      <c r="C19" s="126"/>
      <c r="D19" s="126"/>
      <c r="E19" s="126"/>
      <c r="F19" s="126"/>
      <c r="G19" s="139" t="s">
        <v>49</v>
      </c>
    </row>
    <row r="20" spans="1:7" ht="13.5">
      <c r="A20" s="126"/>
      <c r="B20" s="126"/>
      <c r="C20" s="126"/>
      <c r="D20" s="126"/>
      <c r="E20" s="126"/>
      <c r="F20" s="126"/>
      <c r="G20" s="126"/>
    </row>
    <row r="21" spans="1:7" ht="13.5">
      <c r="A21" s="122" t="s">
        <v>122</v>
      </c>
      <c r="B21" s="126"/>
      <c r="C21" s="126"/>
      <c r="D21" s="126"/>
      <c r="E21" s="126"/>
      <c r="F21" s="126"/>
      <c r="G21" s="126"/>
    </row>
    <row r="22" spans="1:7" ht="13.5">
      <c r="A22" s="140" t="s">
        <v>153</v>
      </c>
      <c r="B22" s="126"/>
      <c r="C22" s="126"/>
      <c r="D22" s="126"/>
      <c r="E22" s="126"/>
      <c r="F22" s="126"/>
      <c r="G22" s="126"/>
    </row>
  </sheetData>
  <sheetProtection/>
  <mergeCells count="3">
    <mergeCell ref="A3:A4"/>
    <mergeCell ref="B3:D3"/>
    <mergeCell ref="E3:G3"/>
  </mergeCells>
  <printOptions/>
  <pageMargins left="0.7" right="0.7" top="0.75" bottom="0.75" header="0.3" footer="0.3"/>
  <pageSetup fitToHeight="0"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M137"/>
  <sheetViews>
    <sheetView view="pageBreakPreview" zoomScale="90" zoomScaleSheetLayoutView="90" zoomScalePageLayoutView="0" workbookViewId="0" topLeftCell="A1">
      <selection activeCell="A2" sqref="A2"/>
    </sheetView>
  </sheetViews>
  <sheetFormatPr defaultColWidth="9.140625" defaultRowHeight="15"/>
  <cols>
    <col min="1" max="1" width="5.140625" style="7" customWidth="1"/>
    <col min="2" max="2" width="10.00390625" style="7" customWidth="1"/>
    <col min="3" max="3" width="2.57421875" style="7" customWidth="1"/>
    <col min="4" max="4" width="2.140625" style="7" customWidth="1"/>
    <col min="5" max="5" width="14.421875" style="11" customWidth="1"/>
    <col min="6" max="6" width="10.140625" style="1" customWidth="1"/>
    <col min="7" max="7" width="10.140625" style="8" customWidth="1"/>
    <col min="8" max="11" width="10.140625" style="1" customWidth="1"/>
    <col min="12" max="16384" width="9.00390625" style="1" customWidth="1"/>
  </cols>
  <sheetData>
    <row r="1" ht="15" customHeight="1">
      <c r="A1" s="7" t="s">
        <v>158</v>
      </c>
    </row>
    <row r="2" spans="1:11" ht="15" customHeight="1">
      <c r="A2" s="12"/>
      <c r="B2" s="12"/>
      <c r="C2" s="12"/>
      <c r="D2" s="12"/>
      <c r="E2" s="13"/>
      <c r="F2" s="14"/>
      <c r="G2" s="15"/>
      <c r="H2" s="14"/>
      <c r="I2" s="14"/>
      <c r="J2" s="14"/>
      <c r="K2" s="14"/>
    </row>
    <row r="3" spans="1:11" ht="18" customHeight="1">
      <c r="A3" s="181" t="s">
        <v>65</v>
      </c>
      <c r="B3" s="182"/>
      <c r="C3" s="183"/>
      <c r="D3" s="188"/>
      <c r="E3" s="187" t="s">
        <v>63</v>
      </c>
      <c r="F3" s="179" t="s">
        <v>5</v>
      </c>
      <c r="G3" s="179"/>
      <c r="H3" s="180"/>
      <c r="I3" s="184" t="s">
        <v>64</v>
      </c>
      <c r="J3" s="179"/>
      <c r="K3" s="180"/>
    </row>
    <row r="4" spans="1:11" ht="18" customHeight="1">
      <c r="A4" s="184"/>
      <c r="B4" s="179"/>
      <c r="C4" s="179"/>
      <c r="D4" s="189"/>
      <c r="E4" s="180"/>
      <c r="F4" s="33" t="s">
        <v>6</v>
      </c>
      <c r="G4" s="9" t="s">
        <v>7</v>
      </c>
      <c r="H4" s="9" t="s">
        <v>8</v>
      </c>
      <c r="I4" s="9" t="s">
        <v>6</v>
      </c>
      <c r="J4" s="9" t="s">
        <v>7</v>
      </c>
      <c r="K4" s="9" t="s">
        <v>8</v>
      </c>
    </row>
    <row r="5" spans="1:11" ht="13.5">
      <c r="A5" s="36" t="s">
        <v>80</v>
      </c>
      <c r="B5" s="34"/>
      <c r="C5" s="34"/>
      <c r="D5" s="34"/>
      <c r="E5" s="35"/>
      <c r="F5" s="16"/>
      <c r="G5" s="17"/>
      <c r="H5" s="70"/>
      <c r="I5" s="18"/>
      <c r="J5" s="18"/>
      <c r="K5" s="19"/>
    </row>
    <row r="6" spans="1:11" ht="13.5">
      <c r="A6" s="50"/>
      <c r="B6" s="49"/>
      <c r="C6" s="49" t="s">
        <v>61</v>
      </c>
      <c r="D6" s="49"/>
      <c r="E6" s="37"/>
      <c r="F6" s="3">
        <v>79406</v>
      </c>
      <c r="G6" s="20">
        <v>37436</v>
      </c>
      <c r="H6" s="71">
        <v>41970</v>
      </c>
      <c r="I6" s="69">
        <v>78.73</v>
      </c>
      <c r="J6" s="21">
        <v>79.72</v>
      </c>
      <c r="K6" s="22">
        <v>77.84</v>
      </c>
    </row>
    <row r="7" spans="1:11" ht="13.5">
      <c r="A7" s="50"/>
      <c r="B7" s="49"/>
      <c r="C7" s="49" t="s">
        <v>9</v>
      </c>
      <c r="D7" s="49"/>
      <c r="E7" s="37"/>
      <c r="F7" s="3">
        <v>82311</v>
      </c>
      <c r="G7" s="20">
        <v>38866</v>
      </c>
      <c r="H7" s="71">
        <v>43445</v>
      </c>
      <c r="I7" s="69">
        <v>86.1</v>
      </c>
      <c r="J7" s="21">
        <v>86.97</v>
      </c>
      <c r="K7" s="22">
        <v>85.32</v>
      </c>
    </row>
    <row r="8" spans="1:11" ht="13.5">
      <c r="A8" s="50"/>
      <c r="B8" s="49"/>
      <c r="C8" s="49" t="s">
        <v>10</v>
      </c>
      <c r="D8" s="49"/>
      <c r="E8" s="37"/>
      <c r="F8" s="3">
        <v>85393</v>
      </c>
      <c r="G8" s="20">
        <v>40424</v>
      </c>
      <c r="H8" s="71">
        <v>44969</v>
      </c>
      <c r="I8" s="69">
        <v>74.04</v>
      </c>
      <c r="J8" s="21">
        <v>76.3</v>
      </c>
      <c r="K8" s="22">
        <v>72</v>
      </c>
    </row>
    <row r="9" spans="1:11" ht="13.5">
      <c r="A9" s="50"/>
      <c r="B9" s="49"/>
      <c r="C9" s="49" t="s">
        <v>11</v>
      </c>
      <c r="D9" s="49"/>
      <c r="E9" s="37"/>
      <c r="F9" s="3">
        <v>88125</v>
      </c>
      <c r="G9" s="20">
        <v>41818</v>
      </c>
      <c r="H9" s="71">
        <v>46307</v>
      </c>
      <c r="I9" s="69">
        <v>63.19</v>
      </c>
      <c r="J9" s="21">
        <v>64.4</v>
      </c>
      <c r="K9" s="22">
        <v>62.1</v>
      </c>
    </row>
    <row r="10" spans="1:11" ht="13.5">
      <c r="A10" s="50"/>
      <c r="B10" s="49"/>
      <c r="C10" s="49" t="s">
        <v>12</v>
      </c>
      <c r="D10" s="49"/>
      <c r="E10" s="37"/>
      <c r="F10" s="3">
        <v>91758</v>
      </c>
      <c r="G10" s="20">
        <v>43605</v>
      </c>
      <c r="H10" s="71">
        <v>48153</v>
      </c>
      <c r="I10" s="69">
        <v>54.63</v>
      </c>
      <c r="J10" s="21">
        <v>56.05</v>
      </c>
      <c r="K10" s="22">
        <v>53.34</v>
      </c>
    </row>
    <row r="11" spans="1:11" ht="13.5">
      <c r="A11" s="50"/>
      <c r="B11" s="49"/>
      <c r="C11" s="49" t="s">
        <v>13</v>
      </c>
      <c r="D11" s="49"/>
      <c r="E11" s="37"/>
      <c r="F11" s="3">
        <v>93924</v>
      </c>
      <c r="G11" s="20">
        <v>44654</v>
      </c>
      <c r="H11" s="71">
        <v>49270</v>
      </c>
      <c r="I11" s="69">
        <v>44.72</v>
      </c>
      <c r="J11" s="21">
        <v>46.67</v>
      </c>
      <c r="K11" s="22">
        <v>42.95</v>
      </c>
    </row>
    <row r="12" spans="1:11" ht="13.5">
      <c r="A12" s="50"/>
      <c r="B12" s="49"/>
      <c r="C12" s="49" t="s">
        <v>14</v>
      </c>
      <c r="D12" s="49"/>
      <c r="E12" s="37"/>
      <c r="F12" s="3">
        <v>97267</v>
      </c>
      <c r="G12" s="20">
        <v>46474</v>
      </c>
      <c r="H12" s="71">
        <v>50793</v>
      </c>
      <c r="I12" s="69">
        <v>68.2</v>
      </c>
      <c r="J12" s="21">
        <v>67.93</v>
      </c>
      <c r="K12" s="22">
        <v>68.45</v>
      </c>
    </row>
    <row r="13" spans="1:11" ht="13.5">
      <c r="A13" s="50"/>
      <c r="B13" s="49"/>
      <c r="C13" s="49" t="s">
        <v>15</v>
      </c>
      <c r="D13" s="49"/>
      <c r="E13" s="37"/>
      <c r="F13" s="3">
        <v>102147</v>
      </c>
      <c r="G13" s="20">
        <v>48965</v>
      </c>
      <c r="H13" s="71">
        <v>53182</v>
      </c>
      <c r="I13" s="69">
        <v>61.05</v>
      </c>
      <c r="J13" s="21">
        <v>61.03</v>
      </c>
      <c r="K13" s="22">
        <v>61.07</v>
      </c>
    </row>
    <row r="14" spans="1:11" ht="13.5">
      <c r="A14" s="50"/>
      <c r="B14" s="49"/>
      <c r="C14" s="169">
        <v>37192</v>
      </c>
      <c r="D14" s="169"/>
      <c r="E14" s="170"/>
      <c r="F14" s="3">
        <v>104735</v>
      </c>
      <c r="G14" s="20">
        <v>50384</v>
      </c>
      <c r="H14" s="71">
        <v>54351</v>
      </c>
      <c r="I14" s="21">
        <v>76.78</v>
      </c>
      <c r="J14" s="21">
        <v>75.33</v>
      </c>
      <c r="K14" s="22">
        <v>78.13</v>
      </c>
    </row>
    <row r="15" spans="1:11" ht="13.5">
      <c r="A15" s="50"/>
      <c r="B15" s="49"/>
      <c r="C15" s="169">
        <v>38655</v>
      </c>
      <c r="D15" s="169"/>
      <c r="E15" s="170"/>
      <c r="F15" s="3">
        <v>167773</v>
      </c>
      <c r="G15" s="20">
        <v>80778</v>
      </c>
      <c r="H15" s="71">
        <v>86995</v>
      </c>
      <c r="I15" s="21">
        <v>67.01</v>
      </c>
      <c r="J15" s="21">
        <v>66.51</v>
      </c>
      <c r="K15" s="22">
        <v>67.48</v>
      </c>
    </row>
    <row r="16" spans="1:11" ht="13.5">
      <c r="A16" s="50"/>
      <c r="B16" s="49"/>
      <c r="C16" s="169">
        <v>40111</v>
      </c>
      <c r="D16" s="169"/>
      <c r="E16" s="170"/>
      <c r="F16" s="3">
        <v>166577</v>
      </c>
      <c r="G16" s="20">
        <v>80221</v>
      </c>
      <c r="H16" s="71">
        <v>86356</v>
      </c>
      <c r="I16" s="21">
        <v>65.09</v>
      </c>
      <c r="J16" s="21">
        <v>64.88</v>
      </c>
      <c r="K16" s="22">
        <v>65.28</v>
      </c>
    </row>
    <row r="17" spans="1:11" ht="13.5">
      <c r="A17" s="50"/>
      <c r="B17" s="49"/>
      <c r="C17" s="169">
        <v>41574</v>
      </c>
      <c r="D17" s="169"/>
      <c r="E17" s="170"/>
      <c r="F17" s="23" t="s">
        <v>26</v>
      </c>
      <c r="G17" s="24" t="s">
        <v>27</v>
      </c>
      <c r="H17" s="72" t="s">
        <v>26</v>
      </c>
      <c r="I17" s="24" t="s">
        <v>26</v>
      </c>
      <c r="J17" s="24" t="s">
        <v>27</v>
      </c>
      <c r="K17" s="25" t="s">
        <v>26</v>
      </c>
    </row>
    <row r="18" spans="1:11" ht="13.5">
      <c r="A18" s="50"/>
      <c r="B18" s="49"/>
      <c r="C18" s="169">
        <v>43030</v>
      </c>
      <c r="D18" s="169"/>
      <c r="E18" s="170"/>
      <c r="F18" s="3">
        <v>163593</v>
      </c>
      <c r="G18" s="20">
        <v>79232</v>
      </c>
      <c r="H18" s="71">
        <v>84361</v>
      </c>
      <c r="I18" s="21">
        <v>64.34</v>
      </c>
      <c r="J18" s="21">
        <v>65.26</v>
      </c>
      <c r="K18" s="22">
        <v>63.48</v>
      </c>
    </row>
    <row r="19" spans="1:11" ht="13.5">
      <c r="A19" s="83"/>
      <c r="B19" s="84"/>
      <c r="C19" s="106" t="s">
        <v>82</v>
      </c>
      <c r="D19" s="106"/>
      <c r="E19" s="107"/>
      <c r="F19" s="78">
        <v>158226</v>
      </c>
      <c r="G19" s="79">
        <v>77139</v>
      </c>
      <c r="H19" s="80">
        <v>81087</v>
      </c>
      <c r="I19" s="81">
        <v>66.09</v>
      </c>
      <c r="J19" s="81">
        <v>66.71</v>
      </c>
      <c r="K19" s="82">
        <v>65.49</v>
      </c>
    </row>
    <row r="20" spans="1:11" ht="14.25" customHeight="1">
      <c r="A20" s="171" t="s">
        <v>68</v>
      </c>
      <c r="B20" s="172"/>
      <c r="C20" s="172"/>
      <c r="D20" s="172"/>
      <c r="E20" s="173"/>
      <c r="F20" s="3"/>
      <c r="G20" s="20"/>
      <c r="H20" s="71"/>
      <c r="I20" s="21"/>
      <c r="J20" s="21"/>
      <c r="K20" s="22"/>
    </row>
    <row r="21" spans="1:11" ht="13.5">
      <c r="A21" s="50"/>
      <c r="B21" s="49"/>
      <c r="C21" s="49" t="s">
        <v>16</v>
      </c>
      <c r="D21" s="49"/>
      <c r="E21" s="37"/>
      <c r="F21" s="3">
        <v>80633</v>
      </c>
      <c r="G21" s="20">
        <v>38100</v>
      </c>
      <c r="H21" s="71">
        <v>42533</v>
      </c>
      <c r="I21" s="21">
        <v>90.98</v>
      </c>
      <c r="J21" s="21">
        <v>90.74</v>
      </c>
      <c r="K21" s="22">
        <v>91.19</v>
      </c>
    </row>
    <row r="22" spans="1:11" ht="13.5">
      <c r="A22" s="55" t="s">
        <v>25</v>
      </c>
      <c r="B22" s="56"/>
      <c r="C22" s="49" t="s">
        <v>9</v>
      </c>
      <c r="D22" s="49"/>
      <c r="E22" s="37"/>
      <c r="F22" s="3">
        <v>82311</v>
      </c>
      <c r="G22" s="20">
        <v>38866</v>
      </c>
      <c r="H22" s="71">
        <v>43445</v>
      </c>
      <c r="I22" s="21">
        <v>86.08</v>
      </c>
      <c r="J22" s="21">
        <v>86.95</v>
      </c>
      <c r="K22" s="22">
        <v>85.3</v>
      </c>
    </row>
    <row r="23" spans="1:11" ht="13.5">
      <c r="A23" s="55"/>
      <c r="B23" s="56"/>
      <c r="C23" s="49" t="s">
        <v>17</v>
      </c>
      <c r="D23" s="49"/>
      <c r="E23" s="37"/>
      <c r="F23" s="3">
        <v>83659</v>
      </c>
      <c r="G23" s="20">
        <v>39605</v>
      </c>
      <c r="H23" s="71">
        <v>44054</v>
      </c>
      <c r="I23" s="21">
        <v>92.04</v>
      </c>
      <c r="J23" s="21">
        <v>91.78</v>
      </c>
      <c r="K23" s="22">
        <v>92.28</v>
      </c>
    </row>
    <row r="24" spans="1:11" ht="13.5">
      <c r="A24" s="55" t="s">
        <v>125</v>
      </c>
      <c r="B24" s="56"/>
      <c r="C24" s="49" t="s">
        <v>10</v>
      </c>
      <c r="D24" s="49"/>
      <c r="E24" s="37"/>
      <c r="F24" s="3">
        <v>85393</v>
      </c>
      <c r="G24" s="20">
        <v>40424</v>
      </c>
      <c r="H24" s="71">
        <v>44969</v>
      </c>
      <c r="I24" s="21">
        <v>74.01</v>
      </c>
      <c r="J24" s="21">
        <v>76.27</v>
      </c>
      <c r="K24" s="22">
        <v>71.98</v>
      </c>
    </row>
    <row r="25" spans="1:11" ht="13.5">
      <c r="A25" s="55"/>
      <c r="B25" s="56"/>
      <c r="C25" s="49" t="s">
        <v>18</v>
      </c>
      <c r="D25" s="49"/>
      <c r="E25" s="37"/>
      <c r="F25" s="3">
        <v>86457</v>
      </c>
      <c r="G25" s="20">
        <v>40987</v>
      </c>
      <c r="H25" s="71">
        <v>45470</v>
      </c>
      <c r="I25" s="21">
        <v>89</v>
      </c>
      <c r="J25" s="21">
        <v>88.74</v>
      </c>
      <c r="K25" s="22">
        <v>89.24</v>
      </c>
    </row>
    <row r="26" spans="1:11" ht="13.5">
      <c r="A26" s="55"/>
      <c r="B26" s="56"/>
      <c r="C26" s="49" t="s">
        <v>19</v>
      </c>
      <c r="D26" s="49"/>
      <c r="E26" s="37"/>
      <c r="F26" s="3">
        <v>89414</v>
      </c>
      <c r="G26" s="20">
        <v>42403</v>
      </c>
      <c r="H26" s="71">
        <v>47011</v>
      </c>
      <c r="I26" s="21">
        <v>84.98</v>
      </c>
      <c r="J26" s="21">
        <v>84.49</v>
      </c>
      <c r="K26" s="22">
        <v>85.42</v>
      </c>
    </row>
    <row r="27" spans="1:11" ht="13.5">
      <c r="A27" s="55"/>
      <c r="B27" s="56"/>
      <c r="C27" s="49" t="s">
        <v>20</v>
      </c>
      <c r="D27" s="49"/>
      <c r="E27" s="37"/>
      <c r="F27" s="3">
        <v>91879</v>
      </c>
      <c r="G27" s="20">
        <v>43592</v>
      </c>
      <c r="H27" s="71">
        <v>48287</v>
      </c>
      <c r="I27" s="21">
        <v>82.98</v>
      </c>
      <c r="J27" s="21">
        <v>82.47</v>
      </c>
      <c r="K27" s="22">
        <v>83.44</v>
      </c>
    </row>
    <row r="28" spans="1:11" ht="13.5">
      <c r="A28" s="55"/>
      <c r="B28" s="56"/>
      <c r="C28" s="49" t="s">
        <v>21</v>
      </c>
      <c r="D28" s="49"/>
      <c r="E28" s="37"/>
      <c r="F28" s="23" t="s">
        <v>26</v>
      </c>
      <c r="G28" s="24" t="s">
        <v>27</v>
      </c>
      <c r="H28" s="72" t="s">
        <v>26</v>
      </c>
      <c r="I28" s="24" t="s">
        <v>26</v>
      </c>
      <c r="J28" s="24" t="s">
        <v>27</v>
      </c>
      <c r="K28" s="25" t="s">
        <v>26</v>
      </c>
    </row>
    <row r="29" spans="1:11" ht="13.5">
      <c r="A29" s="55" t="s">
        <v>126</v>
      </c>
      <c r="B29" s="56"/>
      <c r="C29" s="49" t="s">
        <v>14</v>
      </c>
      <c r="D29" s="49"/>
      <c r="E29" s="37"/>
      <c r="F29" s="3">
        <v>97267</v>
      </c>
      <c r="G29" s="20">
        <v>46474</v>
      </c>
      <c r="H29" s="71">
        <v>50793</v>
      </c>
      <c r="I29" s="21">
        <v>68.12</v>
      </c>
      <c r="J29" s="21">
        <v>67.84</v>
      </c>
      <c r="K29" s="22">
        <v>68.38</v>
      </c>
    </row>
    <row r="30" spans="1:11" ht="13.5">
      <c r="A30" s="55"/>
      <c r="B30" s="56"/>
      <c r="C30" s="49" t="s">
        <v>59</v>
      </c>
      <c r="D30" s="49"/>
      <c r="E30" s="37"/>
      <c r="F30" s="3">
        <v>99492</v>
      </c>
      <c r="G30" s="20">
        <v>47600</v>
      </c>
      <c r="H30" s="71">
        <v>51892</v>
      </c>
      <c r="I30" s="21">
        <v>71.55</v>
      </c>
      <c r="J30" s="21">
        <v>70.21</v>
      </c>
      <c r="K30" s="22">
        <v>72.77</v>
      </c>
    </row>
    <row r="31" spans="1:11" ht="13.5">
      <c r="A31" s="55"/>
      <c r="B31" s="56"/>
      <c r="C31" s="49" t="s">
        <v>60</v>
      </c>
      <c r="D31" s="49"/>
      <c r="E31" s="37"/>
      <c r="F31" s="3">
        <v>102967</v>
      </c>
      <c r="G31" s="20">
        <v>49419</v>
      </c>
      <c r="H31" s="71">
        <v>53548</v>
      </c>
      <c r="I31" s="21">
        <v>73.1</v>
      </c>
      <c r="J31" s="21">
        <v>71.87</v>
      </c>
      <c r="K31" s="22">
        <v>74.24</v>
      </c>
    </row>
    <row r="32" spans="1:11" ht="13.5">
      <c r="A32" s="55"/>
      <c r="B32" s="56"/>
      <c r="C32" s="49" t="s">
        <v>22</v>
      </c>
      <c r="D32" s="49"/>
      <c r="E32" s="37"/>
      <c r="F32" s="3">
        <v>104824</v>
      </c>
      <c r="G32" s="20">
        <v>50346</v>
      </c>
      <c r="H32" s="71">
        <v>54478</v>
      </c>
      <c r="I32" s="21">
        <v>66.28</v>
      </c>
      <c r="J32" s="21">
        <v>65.39</v>
      </c>
      <c r="K32" s="22">
        <v>67.1</v>
      </c>
    </row>
    <row r="33" spans="1:11" ht="13.5">
      <c r="A33" s="57" t="s">
        <v>150</v>
      </c>
      <c r="B33" s="58"/>
      <c r="C33" s="49" t="s">
        <v>24</v>
      </c>
      <c r="D33" s="61"/>
      <c r="E33" s="62"/>
      <c r="F33" s="26">
        <v>3025</v>
      </c>
      <c r="G33" s="27">
        <v>1494</v>
      </c>
      <c r="H33" s="73">
        <v>1531</v>
      </c>
      <c r="I33" s="28">
        <v>87.11</v>
      </c>
      <c r="J33" s="29">
        <v>87.95</v>
      </c>
      <c r="K33" s="30">
        <v>86.28</v>
      </c>
    </row>
    <row r="34" spans="1:11" ht="13.5">
      <c r="A34" s="192" t="s">
        <v>79</v>
      </c>
      <c r="B34" s="193"/>
      <c r="C34" s="49" t="s">
        <v>24</v>
      </c>
      <c r="D34" s="61"/>
      <c r="E34" s="62"/>
      <c r="F34" s="26">
        <v>3347</v>
      </c>
      <c r="G34" s="27">
        <v>1612</v>
      </c>
      <c r="H34" s="73">
        <v>1735</v>
      </c>
      <c r="I34" s="28">
        <v>85.78</v>
      </c>
      <c r="J34" s="29">
        <v>84.99</v>
      </c>
      <c r="K34" s="30">
        <v>86.51</v>
      </c>
    </row>
    <row r="35" spans="1:11" ht="13.5">
      <c r="A35" s="57" t="s">
        <v>151</v>
      </c>
      <c r="B35" s="58"/>
      <c r="C35" s="49" t="s">
        <v>24</v>
      </c>
      <c r="D35" s="61"/>
      <c r="E35" s="62"/>
      <c r="F35" s="26">
        <v>1993</v>
      </c>
      <c r="G35" s="27">
        <v>949</v>
      </c>
      <c r="H35" s="73">
        <v>1044</v>
      </c>
      <c r="I35" s="28">
        <v>85.45</v>
      </c>
      <c r="J35" s="29">
        <v>87.88</v>
      </c>
      <c r="K35" s="30">
        <v>83.24</v>
      </c>
    </row>
    <row r="36" spans="1:11" ht="13.5">
      <c r="A36" s="57" t="s">
        <v>152</v>
      </c>
      <c r="B36" s="58"/>
      <c r="C36" s="49" t="s">
        <v>24</v>
      </c>
      <c r="D36" s="61"/>
      <c r="E36" s="62"/>
      <c r="F36" s="26">
        <v>2362</v>
      </c>
      <c r="G36" s="27">
        <v>1137</v>
      </c>
      <c r="H36" s="73">
        <v>1225</v>
      </c>
      <c r="I36" s="28">
        <v>82.94</v>
      </c>
      <c r="J36" s="29">
        <v>84.52</v>
      </c>
      <c r="K36" s="30">
        <v>81.47</v>
      </c>
    </row>
    <row r="37" spans="1:11" ht="13.5">
      <c r="A37" s="57" t="s">
        <v>142</v>
      </c>
      <c r="B37" s="58"/>
      <c r="C37" s="49" t="s">
        <v>24</v>
      </c>
      <c r="D37" s="61"/>
      <c r="E37" s="62"/>
      <c r="F37" s="26">
        <v>9700</v>
      </c>
      <c r="G37" s="27">
        <v>4590</v>
      </c>
      <c r="H37" s="73">
        <v>5110</v>
      </c>
      <c r="I37" s="28">
        <v>80.51</v>
      </c>
      <c r="J37" s="29">
        <v>80.68</v>
      </c>
      <c r="K37" s="30">
        <v>80.35</v>
      </c>
    </row>
    <row r="38" spans="1:11" ht="13.5">
      <c r="A38" s="57" t="s">
        <v>143</v>
      </c>
      <c r="B38" s="58"/>
      <c r="C38" s="49" t="s">
        <v>24</v>
      </c>
      <c r="D38" s="61"/>
      <c r="E38" s="62"/>
      <c r="F38" s="26">
        <v>8338</v>
      </c>
      <c r="G38" s="27">
        <v>3948</v>
      </c>
      <c r="H38" s="73">
        <v>4390</v>
      </c>
      <c r="I38" s="28">
        <v>77.97</v>
      </c>
      <c r="J38" s="29">
        <v>77.25</v>
      </c>
      <c r="K38" s="30">
        <v>78.61</v>
      </c>
    </row>
    <row r="39" spans="1:11" ht="13.5">
      <c r="A39" s="57" t="s">
        <v>144</v>
      </c>
      <c r="B39" s="58"/>
      <c r="C39" s="49" t="s">
        <v>24</v>
      </c>
      <c r="D39" s="61"/>
      <c r="E39" s="62"/>
      <c r="F39" s="26">
        <v>7641</v>
      </c>
      <c r="G39" s="27">
        <v>3770</v>
      </c>
      <c r="H39" s="73">
        <v>3871</v>
      </c>
      <c r="I39" s="28">
        <v>76.59</v>
      </c>
      <c r="J39" s="29">
        <v>75.12</v>
      </c>
      <c r="K39" s="30">
        <v>78.02</v>
      </c>
    </row>
    <row r="40" spans="1:11" ht="13.5">
      <c r="A40" s="57" t="s">
        <v>145</v>
      </c>
      <c r="B40" s="58"/>
      <c r="C40" s="49" t="s">
        <v>24</v>
      </c>
      <c r="D40" s="61"/>
      <c r="E40" s="62"/>
      <c r="F40" s="26">
        <v>4420</v>
      </c>
      <c r="G40" s="27">
        <v>2140</v>
      </c>
      <c r="H40" s="73">
        <v>2280</v>
      </c>
      <c r="I40" s="28">
        <v>81.43</v>
      </c>
      <c r="J40" s="29">
        <v>80.28</v>
      </c>
      <c r="K40" s="30">
        <v>82.5</v>
      </c>
    </row>
    <row r="41" spans="1:12" ht="13.5">
      <c r="A41" s="57" t="s">
        <v>146</v>
      </c>
      <c r="B41" s="58"/>
      <c r="C41" s="49" t="s">
        <v>24</v>
      </c>
      <c r="D41" s="61"/>
      <c r="E41" s="62"/>
      <c r="F41" s="23" t="s">
        <v>26</v>
      </c>
      <c r="G41" s="24" t="s">
        <v>27</v>
      </c>
      <c r="H41" s="72" t="s">
        <v>26</v>
      </c>
      <c r="I41" s="24" t="s">
        <v>26</v>
      </c>
      <c r="J41" s="24" t="s">
        <v>27</v>
      </c>
      <c r="K41" s="25" t="s">
        <v>26</v>
      </c>
      <c r="L41" s="10"/>
    </row>
    <row r="42" spans="1:11" ht="13.5">
      <c r="A42" s="57" t="s">
        <v>147</v>
      </c>
      <c r="B42" s="58"/>
      <c r="C42" s="49" t="s">
        <v>24</v>
      </c>
      <c r="D42" s="61"/>
      <c r="E42" s="62"/>
      <c r="F42" s="26">
        <v>6345</v>
      </c>
      <c r="G42" s="27">
        <v>3020</v>
      </c>
      <c r="H42" s="73">
        <v>3325</v>
      </c>
      <c r="I42" s="28">
        <v>72.03</v>
      </c>
      <c r="J42" s="29">
        <v>72.98</v>
      </c>
      <c r="K42" s="30">
        <v>71.16</v>
      </c>
    </row>
    <row r="43" spans="1:11" ht="13.5">
      <c r="A43" s="57" t="s">
        <v>148</v>
      </c>
      <c r="B43" s="58"/>
      <c r="C43" s="49" t="s">
        <v>24</v>
      </c>
      <c r="D43" s="61"/>
      <c r="E43" s="62"/>
      <c r="F43" s="26">
        <v>2637</v>
      </c>
      <c r="G43" s="27">
        <v>1288</v>
      </c>
      <c r="H43" s="73">
        <v>1349</v>
      </c>
      <c r="I43" s="28">
        <v>78.08</v>
      </c>
      <c r="J43" s="29">
        <v>78.65</v>
      </c>
      <c r="K43" s="30">
        <v>77.54</v>
      </c>
    </row>
    <row r="44" spans="1:11" ht="13.5">
      <c r="A44" s="57" t="s">
        <v>149</v>
      </c>
      <c r="B44" s="58"/>
      <c r="C44" s="49" t="s">
        <v>24</v>
      </c>
      <c r="D44" s="61"/>
      <c r="E44" s="62"/>
      <c r="F44" s="26">
        <v>5093</v>
      </c>
      <c r="G44" s="27">
        <v>2437</v>
      </c>
      <c r="H44" s="73">
        <v>2656</v>
      </c>
      <c r="I44" s="28">
        <v>73.91</v>
      </c>
      <c r="J44" s="29">
        <v>75.13</v>
      </c>
      <c r="K44" s="30">
        <v>72.78</v>
      </c>
    </row>
    <row r="45" spans="1:11" ht="13.5">
      <c r="A45" s="57" t="s">
        <v>141</v>
      </c>
      <c r="B45" s="58"/>
      <c r="C45" s="49" t="s">
        <v>24</v>
      </c>
      <c r="D45" s="61"/>
      <c r="E45" s="62"/>
      <c r="F45" s="26">
        <v>2731</v>
      </c>
      <c r="G45" s="27">
        <v>1327</v>
      </c>
      <c r="H45" s="73">
        <v>1404</v>
      </c>
      <c r="I45" s="28">
        <v>77.44</v>
      </c>
      <c r="J45" s="29">
        <v>78.22</v>
      </c>
      <c r="K45" s="30">
        <v>76.71</v>
      </c>
    </row>
    <row r="46" spans="1:11" ht="13.5">
      <c r="A46" s="57" t="s">
        <v>140</v>
      </c>
      <c r="B46" s="58"/>
      <c r="C46" s="49" t="s">
        <v>77</v>
      </c>
      <c r="D46" s="61"/>
      <c r="E46" s="62"/>
      <c r="F46" s="26">
        <v>106075</v>
      </c>
      <c r="G46" s="27">
        <v>51040</v>
      </c>
      <c r="H46" s="73">
        <v>55035</v>
      </c>
      <c r="I46" s="28">
        <v>60.41</v>
      </c>
      <c r="J46" s="29">
        <v>59.72</v>
      </c>
      <c r="K46" s="30">
        <v>61.04</v>
      </c>
    </row>
    <row r="47" spans="1:11" ht="13.5">
      <c r="A47" s="57" t="s">
        <v>138</v>
      </c>
      <c r="B47" s="58"/>
      <c r="C47" s="49" t="s">
        <v>77</v>
      </c>
      <c r="D47" s="64"/>
      <c r="E47" s="65"/>
      <c r="F47" s="23" t="s">
        <v>26</v>
      </c>
      <c r="G47" s="24" t="s">
        <v>27</v>
      </c>
      <c r="H47" s="72" t="s">
        <v>26</v>
      </c>
      <c r="I47" s="24" t="s">
        <v>26</v>
      </c>
      <c r="J47" s="24" t="s">
        <v>27</v>
      </c>
      <c r="K47" s="25" t="s">
        <v>26</v>
      </c>
    </row>
    <row r="48" spans="1:11" ht="13.5">
      <c r="A48" s="57" t="s">
        <v>139</v>
      </c>
      <c r="B48" s="58"/>
      <c r="C48" s="49" t="s">
        <v>77</v>
      </c>
      <c r="D48" s="64"/>
      <c r="E48" s="65"/>
      <c r="F48" s="23" t="s">
        <v>26</v>
      </c>
      <c r="G48" s="24" t="s">
        <v>27</v>
      </c>
      <c r="H48" s="72" t="s">
        <v>26</v>
      </c>
      <c r="I48" s="24" t="s">
        <v>26</v>
      </c>
      <c r="J48" s="24" t="s">
        <v>27</v>
      </c>
      <c r="K48" s="25" t="s">
        <v>26</v>
      </c>
    </row>
    <row r="49" spans="1:11" ht="13.5">
      <c r="A49" s="57" t="s">
        <v>137</v>
      </c>
      <c r="B49" s="58"/>
      <c r="C49" s="49" t="s">
        <v>77</v>
      </c>
      <c r="D49" s="64"/>
      <c r="E49" s="65"/>
      <c r="F49" s="23" t="s">
        <v>26</v>
      </c>
      <c r="G49" s="24" t="s">
        <v>27</v>
      </c>
      <c r="H49" s="72" t="s">
        <v>26</v>
      </c>
      <c r="I49" s="24" t="s">
        <v>26</v>
      </c>
      <c r="J49" s="24" t="s">
        <v>27</v>
      </c>
      <c r="K49" s="25" t="s">
        <v>26</v>
      </c>
    </row>
    <row r="50" spans="1:11" ht="13.5">
      <c r="A50" s="57" t="s">
        <v>136</v>
      </c>
      <c r="B50" s="58"/>
      <c r="C50" s="49" t="s">
        <v>77</v>
      </c>
      <c r="D50" s="64"/>
      <c r="E50" s="65"/>
      <c r="F50" s="23" t="s">
        <v>26</v>
      </c>
      <c r="G50" s="24" t="s">
        <v>27</v>
      </c>
      <c r="H50" s="72" t="s">
        <v>26</v>
      </c>
      <c r="I50" s="24" t="s">
        <v>26</v>
      </c>
      <c r="J50" s="24" t="s">
        <v>27</v>
      </c>
      <c r="K50" s="25" t="s">
        <v>26</v>
      </c>
    </row>
    <row r="51" spans="1:11" ht="13.5">
      <c r="A51" s="57" t="s">
        <v>129</v>
      </c>
      <c r="B51" s="58"/>
      <c r="C51" s="49" t="s">
        <v>77</v>
      </c>
      <c r="D51" s="64"/>
      <c r="E51" s="65"/>
      <c r="F51" s="23" t="s">
        <v>26</v>
      </c>
      <c r="G51" s="24" t="s">
        <v>27</v>
      </c>
      <c r="H51" s="72" t="s">
        <v>26</v>
      </c>
      <c r="I51" s="24" t="s">
        <v>26</v>
      </c>
      <c r="J51" s="24" t="s">
        <v>27</v>
      </c>
      <c r="K51" s="25" t="s">
        <v>26</v>
      </c>
    </row>
    <row r="52" spans="1:11" ht="13.5">
      <c r="A52" s="57" t="s">
        <v>130</v>
      </c>
      <c r="B52" s="58"/>
      <c r="C52" s="49" t="s">
        <v>77</v>
      </c>
      <c r="D52" s="64"/>
      <c r="E52" s="65"/>
      <c r="F52" s="23" t="s">
        <v>26</v>
      </c>
      <c r="G52" s="24" t="s">
        <v>27</v>
      </c>
      <c r="H52" s="72" t="s">
        <v>26</v>
      </c>
      <c r="I52" s="24" t="s">
        <v>26</v>
      </c>
      <c r="J52" s="24" t="s">
        <v>27</v>
      </c>
      <c r="K52" s="25" t="s">
        <v>26</v>
      </c>
    </row>
    <row r="53" spans="1:11" ht="13.5">
      <c r="A53" s="57" t="s">
        <v>131</v>
      </c>
      <c r="B53" s="58"/>
      <c r="C53" s="49" t="s">
        <v>77</v>
      </c>
      <c r="D53" s="64"/>
      <c r="E53" s="65"/>
      <c r="F53" s="26">
        <v>7631</v>
      </c>
      <c r="G53" s="27">
        <v>3759</v>
      </c>
      <c r="H53" s="73">
        <v>3872</v>
      </c>
      <c r="I53" s="28">
        <v>73.61</v>
      </c>
      <c r="J53" s="29">
        <v>72.52</v>
      </c>
      <c r="K53" s="30">
        <v>74.66</v>
      </c>
    </row>
    <row r="54" spans="1:11" ht="13.5">
      <c r="A54" s="57" t="s">
        <v>132</v>
      </c>
      <c r="B54" s="58"/>
      <c r="C54" s="49" t="s">
        <v>77</v>
      </c>
      <c r="D54" s="64"/>
      <c r="E54" s="65"/>
      <c r="F54" s="26">
        <v>4217</v>
      </c>
      <c r="G54" s="27">
        <v>2010</v>
      </c>
      <c r="H54" s="73">
        <v>2207</v>
      </c>
      <c r="I54" s="28">
        <v>83.61</v>
      </c>
      <c r="J54" s="29">
        <v>83.53</v>
      </c>
      <c r="K54" s="30">
        <v>83.69</v>
      </c>
    </row>
    <row r="55" spans="1:11" ht="13.5">
      <c r="A55" s="57" t="s">
        <v>133</v>
      </c>
      <c r="B55" s="58"/>
      <c r="C55" s="49" t="s">
        <v>77</v>
      </c>
      <c r="D55" s="64"/>
      <c r="E55" s="65"/>
      <c r="F55" s="23" t="s">
        <v>26</v>
      </c>
      <c r="G55" s="24" t="s">
        <v>27</v>
      </c>
      <c r="H55" s="72" t="s">
        <v>26</v>
      </c>
      <c r="I55" s="24" t="s">
        <v>26</v>
      </c>
      <c r="J55" s="24" t="s">
        <v>27</v>
      </c>
      <c r="K55" s="25" t="s">
        <v>26</v>
      </c>
    </row>
    <row r="56" spans="1:11" ht="13.5">
      <c r="A56" s="57" t="s">
        <v>134</v>
      </c>
      <c r="B56" s="58"/>
      <c r="C56" s="49" t="s">
        <v>77</v>
      </c>
      <c r="D56" s="64"/>
      <c r="E56" s="65"/>
      <c r="F56" s="23" t="s">
        <v>26</v>
      </c>
      <c r="G56" s="24" t="s">
        <v>27</v>
      </c>
      <c r="H56" s="72" t="s">
        <v>26</v>
      </c>
      <c r="I56" s="24" t="s">
        <v>26</v>
      </c>
      <c r="J56" s="24" t="s">
        <v>27</v>
      </c>
      <c r="K56" s="25" t="s">
        <v>26</v>
      </c>
    </row>
    <row r="57" spans="1:11" ht="13.5">
      <c r="A57" s="57" t="s">
        <v>135</v>
      </c>
      <c r="B57" s="58"/>
      <c r="C57" s="49" t="s">
        <v>77</v>
      </c>
      <c r="D57" s="64"/>
      <c r="E57" s="65"/>
      <c r="F57" s="23" t="s">
        <v>26</v>
      </c>
      <c r="G57" s="24" t="s">
        <v>27</v>
      </c>
      <c r="H57" s="72" t="s">
        <v>26</v>
      </c>
      <c r="I57" s="24" t="s">
        <v>26</v>
      </c>
      <c r="J57" s="24" t="s">
        <v>27</v>
      </c>
      <c r="K57" s="25" t="s">
        <v>26</v>
      </c>
    </row>
    <row r="58" spans="1:11" ht="13.5">
      <c r="A58" s="57" t="s">
        <v>128</v>
      </c>
      <c r="B58" s="58"/>
      <c r="C58" s="49" t="s">
        <v>77</v>
      </c>
      <c r="D58" s="64"/>
      <c r="E58" s="65"/>
      <c r="F58" s="23" t="s">
        <v>26</v>
      </c>
      <c r="G58" s="24" t="s">
        <v>27</v>
      </c>
      <c r="H58" s="72" t="s">
        <v>26</v>
      </c>
      <c r="I58" s="24" t="s">
        <v>26</v>
      </c>
      <c r="J58" s="24" t="s">
        <v>27</v>
      </c>
      <c r="K58" s="25" t="s">
        <v>26</v>
      </c>
    </row>
    <row r="59" spans="1:11" ht="13.5">
      <c r="A59" s="57" t="s">
        <v>127</v>
      </c>
      <c r="B59" s="58"/>
      <c r="C59" s="49" t="s">
        <v>77</v>
      </c>
      <c r="D59" s="64"/>
      <c r="E59" s="65"/>
      <c r="F59" s="26">
        <v>2598</v>
      </c>
      <c r="G59" s="27">
        <v>1261</v>
      </c>
      <c r="H59" s="73">
        <v>1337</v>
      </c>
      <c r="I59" s="28">
        <v>75.71</v>
      </c>
      <c r="J59" s="29">
        <v>76.61</v>
      </c>
      <c r="K59" s="30">
        <v>74.87</v>
      </c>
    </row>
    <row r="60" spans="1:11" ht="13.5">
      <c r="A60" s="57" t="s">
        <v>25</v>
      </c>
      <c r="B60" s="58"/>
      <c r="C60" s="52" t="s">
        <v>23</v>
      </c>
      <c r="D60" s="52"/>
      <c r="E60" s="59"/>
      <c r="F60" s="23" t="s">
        <v>26</v>
      </c>
      <c r="G60" s="24" t="s">
        <v>27</v>
      </c>
      <c r="H60" s="72" t="s">
        <v>26</v>
      </c>
      <c r="I60" s="24" t="s">
        <v>26</v>
      </c>
      <c r="J60" s="24" t="s">
        <v>27</v>
      </c>
      <c r="K60" s="25" t="s">
        <v>26</v>
      </c>
    </row>
    <row r="61" spans="1:11" ht="13.5">
      <c r="A61" s="57"/>
      <c r="B61" s="58"/>
      <c r="C61" s="52" t="s">
        <v>58</v>
      </c>
      <c r="D61" s="52"/>
      <c r="E61" s="59"/>
      <c r="F61" s="38">
        <v>164185</v>
      </c>
      <c r="G61" s="39">
        <v>78989</v>
      </c>
      <c r="H61" s="74">
        <v>85196</v>
      </c>
      <c r="I61" s="40">
        <v>61.07</v>
      </c>
      <c r="J61" s="40">
        <v>61.04</v>
      </c>
      <c r="K61" s="41">
        <v>61.09</v>
      </c>
    </row>
    <row r="62" spans="1:11" s="6" customFormat="1" ht="13.5">
      <c r="A62" s="57"/>
      <c r="B62" s="58"/>
      <c r="C62" s="52" t="s">
        <v>67</v>
      </c>
      <c r="D62" s="52"/>
      <c r="E62" s="59"/>
      <c r="F62" s="38">
        <v>160005</v>
      </c>
      <c r="G62" s="39">
        <v>77111</v>
      </c>
      <c r="H62" s="74">
        <v>82894</v>
      </c>
      <c r="I62" s="40">
        <v>54.55</v>
      </c>
      <c r="J62" s="40">
        <v>54.98</v>
      </c>
      <c r="K62" s="41">
        <v>54.16</v>
      </c>
    </row>
    <row r="63" spans="1:11" s="6" customFormat="1" ht="13.5">
      <c r="A63" s="57"/>
      <c r="B63" s="58"/>
      <c r="C63" s="52" t="s">
        <v>76</v>
      </c>
      <c r="D63" s="52"/>
      <c r="E63" s="59"/>
      <c r="F63" s="38">
        <v>158850</v>
      </c>
      <c r="G63" s="39">
        <v>77183</v>
      </c>
      <c r="H63" s="74">
        <v>81667</v>
      </c>
      <c r="I63" s="40">
        <v>47.65</v>
      </c>
      <c r="J63" s="40">
        <v>48.79</v>
      </c>
      <c r="K63" s="41">
        <v>46.57</v>
      </c>
    </row>
    <row r="64" spans="1:11" s="6" customFormat="1" ht="13.5">
      <c r="A64" s="85" t="s">
        <v>25</v>
      </c>
      <c r="B64" s="86"/>
      <c r="C64" s="87" t="s">
        <v>78</v>
      </c>
      <c r="D64" s="87"/>
      <c r="E64" s="88"/>
      <c r="F64" s="89">
        <v>158226</v>
      </c>
      <c r="G64" s="90">
        <v>77139</v>
      </c>
      <c r="H64" s="91">
        <v>81087</v>
      </c>
      <c r="I64" s="92">
        <v>66.06</v>
      </c>
      <c r="J64" s="92">
        <v>66.68</v>
      </c>
      <c r="K64" s="93">
        <v>65.47</v>
      </c>
    </row>
    <row r="65" spans="1:11" ht="13.5">
      <c r="A65" s="36" t="s">
        <v>50</v>
      </c>
      <c r="B65" s="34"/>
      <c r="C65" s="34"/>
      <c r="D65" s="34"/>
      <c r="E65" s="37"/>
      <c r="F65" s="3"/>
      <c r="G65" s="20"/>
      <c r="H65" s="71"/>
      <c r="I65" s="21"/>
      <c r="J65" s="21"/>
      <c r="K65" s="22"/>
    </row>
    <row r="66" spans="1:11" ht="13.5">
      <c r="A66" s="50"/>
      <c r="B66" s="49"/>
      <c r="C66" s="49" t="s">
        <v>28</v>
      </c>
      <c r="D66" s="49"/>
      <c r="E66" s="37"/>
      <c r="F66" s="3">
        <v>92473</v>
      </c>
      <c r="G66" s="20">
        <v>43878</v>
      </c>
      <c r="H66" s="71">
        <v>48595</v>
      </c>
      <c r="I66" s="21">
        <v>77.03</v>
      </c>
      <c r="J66" s="21">
        <v>77.8</v>
      </c>
      <c r="K66" s="22">
        <v>76.34</v>
      </c>
    </row>
    <row r="67" spans="1:11" ht="13.5">
      <c r="A67" s="50"/>
      <c r="B67" s="49"/>
      <c r="C67" s="49" t="s">
        <v>29</v>
      </c>
      <c r="D67" s="49"/>
      <c r="E67" s="37"/>
      <c r="F67" s="3">
        <v>96037</v>
      </c>
      <c r="G67" s="20">
        <v>45780</v>
      </c>
      <c r="H67" s="71">
        <v>50257</v>
      </c>
      <c r="I67" s="21">
        <v>61.74</v>
      </c>
      <c r="J67" s="21">
        <v>62.12</v>
      </c>
      <c r="K67" s="22">
        <v>61.38</v>
      </c>
    </row>
    <row r="68" spans="1:11" ht="13.5">
      <c r="A68" s="50"/>
      <c r="B68" s="49"/>
      <c r="C68" s="49" t="s">
        <v>30</v>
      </c>
      <c r="D68" s="49"/>
      <c r="E68" s="37"/>
      <c r="F68" s="3">
        <v>101153</v>
      </c>
      <c r="G68" s="20">
        <v>48498</v>
      </c>
      <c r="H68" s="71">
        <v>52655</v>
      </c>
      <c r="I68" s="21">
        <v>71.27</v>
      </c>
      <c r="J68" s="21">
        <v>72.34</v>
      </c>
      <c r="K68" s="22">
        <v>70.29</v>
      </c>
    </row>
    <row r="69" spans="1:13" s="6" customFormat="1" ht="13.5">
      <c r="A69" s="51"/>
      <c r="B69" s="52"/>
      <c r="C69" s="185">
        <v>36821</v>
      </c>
      <c r="D69" s="185"/>
      <c r="E69" s="186"/>
      <c r="F69" s="44">
        <v>104131</v>
      </c>
      <c r="G69" s="45">
        <v>50031</v>
      </c>
      <c r="H69" s="75">
        <v>54100</v>
      </c>
      <c r="I69" s="47">
        <v>61.83</v>
      </c>
      <c r="J69" s="47">
        <v>61.5</v>
      </c>
      <c r="K69" s="48">
        <v>62.13</v>
      </c>
      <c r="L69" s="111"/>
      <c r="M69" s="111"/>
    </row>
    <row r="70" spans="1:13" ht="13.5">
      <c r="A70" s="51"/>
      <c r="B70" s="52"/>
      <c r="C70" s="185">
        <v>38277</v>
      </c>
      <c r="D70" s="185"/>
      <c r="E70" s="186"/>
      <c r="F70" s="44">
        <v>105874</v>
      </c>
      <c r="G70" s="45">
        <v>50966</v>
      </c>
      <c r="H70" s="75">
        <v>54908</v>
      </c>
      <c r="I70" s="47">
        <v>55.52</v>
      </c>
      <c r="J70" s="47">
        <v>56.19</v>
      </c>
      <c r="K70" s="48">
        <v>54.91</v>
      </c>
      <c r="L70" s="67"/>
      <c r="M70" s="67"/>
    </row>
    <row r="71" spans="1:13" ht="13.5">
      <c r="A71" s="51"/>
      <c r="B71" s="52"/>
      <c r="C71" s="185">
        <v>39740</v>
      </c>
      <c r="D71" s="185"/>
      <c r="E71" s="186"/>
      <c r="F71" s="44">
        <v>166925</v>
      </c>
      <c r="G71" s="45">
        <v>80335</v>
      </c>
      <c r="H71" s="75">
        <v>86590</v>
      </c>
      <c r="I71" s="47">
        <v>46.75</v>
      </c>
      <c r="J71" s="47">
        <v>46.68</v>
      </c>
      <c r="K71" s="48">
        <v>46.81</v>
      </c>
      <c r="L71" s="67"/>
      <c r="M71" s="67"/>
    </row>
    <row r="72" spans="1:13" ht="13.5">
      <c r="A72" s="51"/>
      <c r="B72" s="52"/>
      <c r="C72" s="185">
        <v>41203</v>
      </c>
      <c r="D72" s="185"/>
      <c r="E72" s="186"/>
      <c r="F72" s="44">
        <v>164532</v>
      </c>
      <c r="G72" s="45">
        <v>79257</v>
      </c>
      <c r="H72" s="75">
        <v>85275</v>
      </c>
      <c r="I72" s="47">
        <v>46.06</v>
      </c>
      <c r="J72" s="47">
        <v>45.97</v>
      </c>
      <c r="K72" s="48">
        <v>46.14</v>
      </c>
      <c r="L72" s="67"/>
      <c r="M72" s="67"/>
    </row>
    <row r="73" spans="1:13" ht="13.5">
      <c r="A73" s="51"/>
      <c r="B73" s="52"/>
      <c r="C73" s="185">
        <v>42659</v>
      </c>
      <c r="D73" s="185"/>
      <c r="E73" s="186"/>
      <c r="F73" s="44">
        <v>164667</v>
      </c>
      <c r="G73" s="45">
        <v>79630</v>
      </c>
      <c r="H73" s="75">
        <v>85037</v>
      </c>
      <c r="I73" s="47">
        <v>51.34</v>
      </c>
      <c r="J73" s="47">
        <v>52.33</v>
      </c>
      <c r="K73" s="48">
        <v>50.42</v>
      </c>
      <c r="L73" s="67"/>
      <c r="M73" s="67"/>
    </row>
    <row r="74" spans="1:13" ht="13.5">
      <c r="A74" s="51"/>
      <c r="B74" s="52"/>
      <c r="C74" s="185" t="s">
        <v>83</v>
      </c>
      <c r="D74" s="185"/>
      <c r="E74" s="186"/>
      <c r="F74" s="44">
        <v>161671</v>
      </c>
      <c r="G74" s="45">
        <v>78277</v>
      </c>
      <c r="H74" s="75">
        <v>83394</v>
      </c>
      <c r="I74" s="47">
        <v>57.24</v>
      </c>
      <c r="J74" s="47">
        <v>58.18</v>
      </c>
      <c r="K74" s="48">
        <v>56.35</v>
      </c>
      <c r="L74" s="67"/>
      <c r="M74" s="67"/>
    </row>
    <row r="75" spans="1:13" ht="13.5">
      <c r="A75" s="99"/>
      <c r="B75" s="87"/>
      <c r="C75" s="112" t="s">
        <v>84</v>
      </c>
      <c r="D75" s="112"/>
      <c r="E75" s="113"/>
      <c r="F75" s="94">
        <v>156279</v>
      </c>
      <c r="G75" s="95">
        <v>76153</v>
      </c>
      <c r="H75" s="96">
        <v>80126</v>
      </c>
      <c r="I75" s="97">
        <v>49.37</v>
      </c>
      <c r="J75" s="97">
        <v>49.29</v>
      </c>
      <c r="K75" s="98">
        <v>49.44</v>
      </c>
      <c r="L75" s="67"/>
      <c r="M75" s="67"/>
    </row>
    <row r="76" spans="1:13" ht="13.5">
      <c r="A76" s="162" t="s">
        <v>51</v>
      </c>
      <c r="B76" s="163"/>
      <c r="C76" s="163"/>
      <c r="D76" s="163"/>
      <c r="E76" s="164"/>
      <c r="F76" s="44"/>
      <c r="G76" s="45"/>
      <c r="H76" s="75"/>
      <c r="I76" s="47"/>
      <c r="J76" s="47"/>
      <c r="K76" s="48"/>
      <c r="L76" s="67"/>
      <c r="M76" s="67"/>
    </row>
    <row r="77" spans="1:13" ht="13.5">
      <c r="A77" s="57" t="s">
        <v>25</v>
      </c>
      <c r="B77" s="58"/>
      <c r="C77" s="52" t="s">
        <v>30</v>
      </c>
      <c r="D77" s="52"/>
      <c r="E77" s="59"/>
      <c r="F77" s="44">
        <v>101152</v>
      </c>
      <c r="G77" s="45">
        <v>48497</v>
      </c>
      <c r="H77" s="75">
        <v>52655</v>
      </c>
      <c r="I77" s="47">
        <v>71.23</v>
      </c>
      <c r="J77" s="47">
        <v>72.29</v>
      </c>
      <c r="K77" s="48">
        <v>70.25</v>
      </c>
      <c r="L77" s="67"/>
      <c r="M77" s="67"/>
    </row>
    <row r="78" spans="2:13" ht="13.5">
      <c r="B78" s="58"/>
      <c r="C78" s="52" t="s">
        <v>31</v>
      </c>
      <c r="D78" s="52"/>
      <c r="E78" s="59"/>
      <c r="F78" s="44">
        <v>102544</v>
      </c>
      <c r="G78" s="45">
        <v>49171</v>
      </c>
      <c r="H78" s="75">
        <v>53373</v>
      </c>
      <c r="I78" s="47">
        <v>68.33</v>
      </c>
      <c r="J78" s="47">
        <v>67.9</v>
      </c>
      <c r="K78" s="48">
        <v>68.73</v>
      </c>
      <c r="L78" s="67"/>
      <c r="M78" s="67"/>
    </row>
    <row r="79" spans="1:13" ht="13.5">
      <c r="A79" s="57"/>
      <c r="B79" s="58"/>
      <c r="C79" s="52" t="s">
        <v>32</v>
      </c>
      <c r="D79" s="52"/>
      <c r="E79" s="59"/>
      <c r="F79" s="44">
        <v>104273</v>
      </c>
      <c r="G79" s="45">
        <v>50029</v>
      </c>
      <c r="H79" s="75">
        <v>54244</v>
      </c>
      <c r="I79" s="47">
        <v>63.8</v>
      </c>
      <c r="J79" s="47">
        <v>63.35</v>
      </c>
      <c r="K79" s="48">
        <v>64.21</v>
      </c>
      <c r="L79" s="67"/>
      <c r="M79" s="67"/>
    </row>
    <row r="80" spans="1:13" ht="13.5">
      <c r="A80" s="51"/>
      <c r="B80" s="52"/>
      <c r="C80" s="52" t="s">
        <v>33</v>
      </c>
      <c r="D80" s="52"/>
      <c r="E80" s="59"/>
      <c r="F80" s="44">
        <v>166536</v>
      </c>
      <c r="G80" s="45">
        <v>80050</v>
      </c>
      <c r="H80" s="75">
        <v>86486</v>
      </c>
      <c r="I80" s="47">
        <v>59.56</v>
      </c>
      <c r="J80" s="47">
        <v>60.55</v>
      </c>
      <c r="K80" s="48">
        <v>58.64</v>
      </c>
      <c r="L80" s="67"/>
      <c r="M80" s="67"/>
    </row>
    <row r="81" spans="1:13" ht="13.5">
      <c r="A81" s="51"/>
      <c r="B81" s="52"/>
      <c r="C81" s="52" t="s">
        <v>34</v>
      </c>
      <c r="D81" s="52"/>
      <c r="E81" s="59"/>
      <c r="F81" s="44">
        <v>165094</v>
      </c>
      <c r="G81" s="45">
        <v>79447</v>
      </c>
      <c r="H81" s="75">
        <v>85647</v>
      </c>
      <c r="I81" s="47">
        <v>55.32</v>
      </c>
      <c r="J81" s="47">
        <v>56.34</v>
      </c>
      <c r="K81" s="48">
        <v>54.37</v>
      </c>
      <c r="L81" s="67"/>
      <c r="M81" s="67"/>
    </row>
    <row r="82" spans="1:11" ht="13.5">
      <c r="A82" s="51"/>
      <c r="B82" s="52"/>
      <c r="C82" s="52" t="s">
        <v>70</v>
      </c>
      <c r="D82" s="52"/>
      <c r="E82" s="59"/>
      <c r="F82" s="44">
        <v>161434</v>
      </c>
      <c r="G82" s="45">
        <v>77811</v>
      </c>
      <c r="H82" s="75">
        <v>83623</v>
      </c>
      <c r="I82" s="47">
        <v>46.47</v>
      </c>
      <c r="J82" s="47">
        <v>48</v>
      </c>
      <c r="K82" s="48">
        <v>45.04</v>
      </c>
    </row>
    <row r="83" spans="1:11" ht="13.5">
      <c r="A83" s="51" t="s">
        <v>25</v>
      </c>
      <c r="B83" s="52"/>
      <c r="C83" s="52" t="s">
        <v>71</v>
      </c>
      <c r="D83" s="52"/>
      <c r="E83" s="59"/>
      <c r="F83" s="44">
        <v>161651</v>
      </c>
      <c r="G83" s="45">
        <v>78265</v>
      </c>
      <c r="H83" s="75">
        <v>83386</v>
      </c>
      <c r="I83" s="47">
        <v>56.33</v>
      </c>
      <c r="J83" s="47">
        <v>57.23</v>
      </c>
      <c r="K83" s="48">
        <v>55.49</v>
      </c>
    </row>
    <row r="84" spans="2:13" ht="13.5">
      <c r="B84" s="52"/>
      <c r="C84" s="176" t="s">
        <v>85</v>
      </c>
      <c r="D84" s="177"/>
      <c r="E84" s="178"/>
      <c r="F84" s="44">
        <v>160645</v>
      </c>
      <c r="G84" s="45">
        <v>77886</v>
      </c>
      <c r="H84" s="75">
        <v>82759</v>
      </c>
      <c r="I84" s="47">
        <v>48.87</v>
      </c>
      <c r="J84" s="47">
        <v>49.79</v>
      </c>
      <c r="K84" s="48">
        <v>48</v>
      </c>
      <c r="L84" s="67"/>
      <c r="M84" s="67"/>
    </row>
    <row r="85" spans="1:13" ht="13.5">
      <c r="A85" s="85"/>
      <c r="B85" s="86"/>
      <c r="C85" s="123" t="s">
        <v>124</v>
      </c>
      <c r="D85" s="124"/>
      <c r="E85" s="125"/>
      <c r="F85" s="94">
        <v>155098</v>
      </c>
      <c r="G85" s="95">
        <v>75695</v>
      </c>
      <c r="H85" s="96">
        <v>79403</v>
      </c>
      <c r="I85" s="97">
        <v>46.96</v>
      </c>
      <c r="J85" s="97">
        <v>47.62</v>
      </c>
      <c r="K85" s="98">
        <v>46.33</v>
      </c>
      <c r="L85" s="67"/>
      <c r="M85" s="67"/>
    </row>
    <row r="86" spans="1:11" ht="13.5">
      <c r="A86" s="162" t="s">
        <v>55</v>
      </c>
      <c r="B86" s="163"/>
      <c r="C86" s="163"/>
      <c r="D86" s="163"/>
      <c r="E86" s="164"/>
      <c r="F86" s="44"/>
      <c r="G86" s="45"/>
      <c r="H86" s="75"/>
      <c r="I86" s="47"/>
      <c r="J86" s="47"/>
      <c r="K86" s="48"/>
    </row>
    <row r="87" spans="1:11" ht="13.5">
      <c r="A87" s="51"/>
      <c r="B87" s="52"/>
      <c r="C87" s="52" t="s">
        <v>35</v>
      </c>
      <c r="D87" s="52"/>
      <c r="E87" s="59"/>
      <c r="F87" s="44">
        <v>92753</v>
      </c>
      <c r="G87" s="45">
        <v>44099</v>
      </c>
      <c r="H87" s="75">
        <v>48654</v>
      </c>
      <c r="I87" s="47">
        <v>83.41</v>
      </c>
      <c r="J87" s="47">
        <v>83.69</v>
      </c>
      <c r="K87" s="48">
        <v>83.15</v>
      </c>
    </row>
    <row r="88" spans="1:11" ht="13.5">
      <c r="A88" s="51"/>
      <c r="B88" s="52"/>
      <c r="C88" s="52" t="s">
        <v>54</v>
      </c>
      <c r="D88" s="52"/>
      <c r="E88" s="59"/>
      <c r="F88" s="44">
        <v>94583</v>
      </c>
      <c r="G88" s="45">
        <v>45017</v>
      </c>
      <c r="H88" s="75">
        <v>49566</v>
      </c>
      <c r="I88" s="47">
        <v>85.31</v>
      </c>
      <c r="J88" s="47">
        <v>85.39</v>
      </c>
      <c r="K88" s="48">
        <v>85.24</v>
      </c>
    </row>
    <row r="89" spans="1:11" ht="13.5">
      <c r="A89" s="99"/>
      <c r="B89" s="87"/>
      <c r="C89" s="87" t="s">
        <v>36</v>
      </c>
      <c r="D89" s="87"/>
      <c r="E89" s="88"/>
      <c r="F89" s="94">
        <v>98054</v>
      </c>
      <c r="G89" s="95">
        <v>46846</v>
      </c>
      <c r="H89" s="96">
        <v>51208</v>
      </c>
      <c r="I89" s="97">
        <v>80.53</v>
      </c>
      <c r="J89" s="97">
        <v>80.52</v>
      </c>
      <c r="K89" s="98">
        <v>80.53</v>
      </c>
    </row>
    <row r="90" spans="1:11" ht="13.5">
      <c r="A90" s="162" t="s">
        <v>53</v>
      </c>
      <c r="B90" s="163"/>
      <c r="C90" s="163"/>
      <c r="D90" s="163"/>
      <c r="E90" s="164"/>
      <c r="F90" s="44"/>
      <c r="G90" s="45"/>
      <c r="H90" s="75"/>
      <c r="I90" s="47"/>
      <c r="J90" s="47"/>
      <c r="K90" s="48"/>
    </row>
    <row r="91" spans="1:11" ht="13.5">
      <c r="A91" s="51"/>
      <c r="B91" s="52"/>
      <c r="C91" s="52" t="s">
        <v>62</v>
      </c>
      <c r="D91" s="52"/>
      <c r="E91" s="59"/>
      <c r="F91" s="44">
        <v>101877</v>
      </c>
      <c r="G91" s="45">
        <v>48894</v>
      </c>
      <c r="H91" s="75">
        <v>52983</v>
      </c>
      <c r="I91" s="47">
        <v>70.8</v>
      </c>
      <c r="J91" s="47">
        <v>71.81</v>
      </c>
      <c r="K91" s="48">
        <v>69.86</v>
      </c>
    </row>
    <row r="92" spans="1:11" ht="13.5">
      <c r="A92" s="51"/>
      <c r="B92" s="52"/>
      <c r="C92" s="52" t="s">
        <v>37</v>
      </c>
      <c r="D92" s="52"/>
      <c r="E92" s="59"/>
      <c r="F92" s="44">
        <v>104951</v>
      </c>
      <c r="G92" s="45">
        <v>50490</v>
      </c>
      <c r="H92" s="75">
        <v>54461</v>
      </c>
      <c r="I92" s="47">
        <v>75.7</v>
      </c>
      <c r="J92" s="47">
        <v>75.72</v>
      </c>
      <c r="K92" s="48">
        <v>75.68</v>
      </c>
    </row>
    <row r="93" spans="1:11" ht="13.5">
      <c r="A93" s="51"/>
      <c r="B93" s="52"/>
      <c r="C93" s="52" t="s">
        <v>38</v>
      </c>
      <c r="D93" s="52"/>
      <c r="E93" s="59"/>
      <c r="F93" s="44">
        <v>106191</v>
      </c>
      <c r="G93" s="45">
        <v>51099</v>
      </c>
      <c r="H93" s="75">
        <v>55092</v>
      </c>
      <c r="I93" s="47">
        <v>68.98</v>
      </c>
      <c r="J93" s="47">
        <v>69.45</v>
      </c>
      <c r="K93" s="48">
        <v>68.55</v>
      </c>
    </row>
    <row r="94" spans="1:11" ht="13.5">
      <c r="A94" s="51"/>
      <c r="B94" s="52"/>
      <c r="C94" s="174" t="s">
        <v>75</v>
      </c>
      <c r="D94" s="174"/>
      <c r="E94" s="175"/>
      <c r="F94" s="26">
        <v>168660</v>
      </c>
      <c r="G94" s="27">
        <v>81242</v>
      </c>
      <c r="H94" s="73">
        <v>87418</v>
      </c>
      <c r="I94" s="28">
        <v>73.9</v>
      </c>
      <c r="J94" s="42">
        <v>74.69</v>
      </c>
      <c r="K94" s="43">
        <v>73.17</v>
      </c>
    </row>
    <row r="95" spans="1:11" ht="13.5">
      <c r="A95" s="51"/>
      <c r="B95" s="52"/>
      <c r="C95" s="174" t="s">
        <v>40</v>
      </c>
      <c r="D95" s="174"/>
      <c r="E95" s="175"/>
      <c r="F95" s="26">
        <v>167430</v>
      </c>
      <c r="G95" s="27">
        <v>80662</v>
      </c>
      <c r="H95" s="73">
        <v>86768</v>
      </c>
      <c r="I95" s="28">
        <v>75.31</v>
      </c>
      <c r="J95" s="42">
        <v>77.22</v>
      </c>
      <c r="K95" s="43">
        <v>73.53</v>
      </c>
    </row>
    <row r="96" spans="1:11" ht="13.5">
      <c r="A96" s="51"/>
      <c r="B96" s="52"/>
      <c r="C96" s="174">
        <v>41259</v>
      </c>
      <c r="D96" s="174"/>
      <c r="E96" s="175"/>
      <c r="F96" s="26">
        <v>165478</v>
      </c>
      <c r="G96" s="27">
        <v>79791</v>
      </c>
      <c r="H96" s="73">
        <v>85687</v>
      </c>
      <c r="I96" s="28">
        <v>61.2</v>
      </c>
      <c r="J96" s="42">
        <v>63.59</v>
      </c>
      <c r="K96" s="43">
        <v>58.98</v>
      </c>
    </row>
    <row r="97" spans="1:11" ht="13.5">
      <c r="A97" s="51"/>
      <c r="B97" s="52"/>
      <c r="C97" s="174">
        <v>41987</v>
      </c>
      <c r="D97" s="174"/>
      <c r="E97" s="175"/>
      <c r="F97" s="26">
        <v>163710</v>
      </c>
      <c r="G97" s="27">
        <v>78999</v>
      </c>
      <c r="H97" s="73">
        <v>84711</v>
      </c>
      <c r="I97" s="28">
        <v>54.98</v>
      </c>
      <c r="J97" s="42">
        <v>57.36</v>
      </c>
      <c r="K97" s="43">
        <v>52.76</v>
      </c>
    </row>
    <row r="98" spans="1:11" ht="13.5">
      <c r="A98" s="51"/>
      <c r="B98" s="52"/>
      <c r="C98" s="174">
        <v>43030</v>
      </c>
      <c r="D98" s="174"/>
      <c r="E98" s="175"/>
      <c r="F98" s="26">
        <v>164368</v>
      </c>
      <c r="G98" s="27">
        <v>79667</v>
      </c>
      <c r="H98" s="73">
        <v>84701</v>
      </c>
      <c r="I98" s="28">
        <v>64.96</v>
      </c>
      <c r="J98" s="42">
        <v>65.97</v>
      </c>
      <c r="K98" s="43">
        <v>64</v>
      </c>
    </row>
    <row r="99" spans="1:11" ht="13.5">
      <c r="A99" s="99"/>
      <c r="B99" s="87"/>
      <c r="C99" s="87" t="s">
        <v>78</v>
      </c>
      <c r="D99" s="108"/>
      <c r="E99" s="109"/>
      <c r="F99" s="100">
        <v>159135</v>
      </c>
      <c r="G99" s="101">
        <v>77638</v>
      </c>
      <c r="H99" s="102">
        <v>81497</v>
      </c>
      <c r="I99" s="103">
        <v>66.13</v>
      </c>
      <c r="J99" s="104">
        <v>66.77</v>
      </c>
      <c r="K99" s="105">
        <v>65.53</v>
      </c>
    </row>
    <row r="100" spans="1:11" ht="13.5">
      <c r="A100" s="159" t="s">
        <v>57</v>
      </c>
      <c r="B100" s="160"/>
      <c r="C100" s="160"/>
      <c r="D100" s="160"/>
      <c r="E100" s="161"/>
      <c r="F100" s="26"/>
      <c r="G100" s="27"/>
      <c r="H100" s="73"/>
      <c r="I100" s="28"/>
      <c r="J100" s="42"/>
      <c r="K100" s="43"/>
    </row>
    <row r="101" spans="1:11" ht="13.5">
      <c r="A101" s="51"/>
      <c r="B101" s="52"/>
      <c r="C101" s="160" t="s">
        <v>30</v>
      </c>
      <c r="D101" s="160"/>
      <c r="E101" s="161"/>
      <c r="F101" s="26">
        <v>101877</v>
      </c>
      <c r="G101" s="27">
        <v>48894</v>
      </c>
      <c r="H101" s="73">
        <v>52983</v>
      </c>
      <c r="I101" s="28">
        <v>70.77</v>
      </c>
      <c r="J101" s="42">
        <v>71.78</v>
      </c>
      <c r="K101" s="43">
        <v>69.83</v>
      </c>
    </row>
    <row r="102" spans="1:11" ht="13.5">
      <c r="A102" s="51"/>
      <c r="B102" s="52"/>
      <c r="C102" s="160" t="s">
        <v>37</v>
      </c>
      <c r="D102" s="160"/>
      <c r="E102" s="161"/>
      <c r="F102" s="26">
        <v>104982</v>
      </c>
      <c r="G102" s="27">
        <v>50504</v>
      </c>
      <c r="H102" s="73">
        <v>54478</v>
      </c>
      <c r="I102" s="28">
        <v>75.62</v>
      </c>
      <c r="J102" s="42">
        <v>75.66</v>
      </c>
      <c r="K102" s="43">
        <v>75.59</v>
      </c>
    </row>
    <row r="103" spans="1:11" ht="13.5">
      <c r="A103" s="51"/>
      <c r="B103" s="52"/>
      <c r="C103" s="160" t="s">
        <v>38</v>
      </c>
      <c r="D103" s="160"/>
      <c r="E103" s="161"/>
      <c r="F103" s="26">
        <v>106224</v>
      </c>
      <c r="G103" s="27">
        <v>51110</v>
      </c>
      <c r="H103" s="73">
        <v>55114</v>
      </c>
      <c r="I103" s="28">
        <v>68.9</v>
      </c>
      <c r="J103" s="42">
        <v>69.38</v>
      </c>
      <c r="K103" s="43">
        <v>68.46</v>
      </c>
    </row>
    <row r="104" spans="1:11" ht="13.5">
      <c r="A104" s="51"/>
      <c r="B104" s="52"/>
      <c r="C104" s="160" t="s">
        <v>39</v>
      </c>
      <c r="D104" s="160"/>
      <c r="E104" s="161"/>
      <c r="F104" s="26">
        <v>168734</v>
      </c>
      <c r="G104" s="27">
        <v>81275</v>
      </c>
      <c r="H104" s="73">
        <v>87459</v>
      </c>
      <c r="I104" s="28">
        <v>73.88</v>
      </c>
      <c r="J104" s="42">
        <v>74.67</v>
      </c>
      <c r="K104" s="43">
        <v>73.15</v>
      </c>
    </row>
    <row r="105" spans="1:11" ht="13.5">
      <c r="A105" s="51"/>
      <c r="B105" s="52"/>
      <c r="C105" s="160" t="s">
        <v>40</v>
      </c>
      <c r="D105" s="160"/>
      <c r="E105" s="161"/>
      <c r="F105" s="26">
        <v>167430</v>
      </c>
      <c r="G105" s="27">
        <v>80662</v>
      </c>
      <c r="H105" s="73">
        <v>86768</v>
      </c>
      <c r="I105" s="28">
        <v>75.26</v>
      </c>
      <c r="J105" s="42">
        <v>77.18</v>
      </c>
      <c r="K105" s="43">
        <v>73.47</v>
      </c>
    </row>
    <row r="106" spans="1:11" ht="13.5">
      <c r="A106" s="51"/>
      <c r="B106" s="52"/>
      <c r="C106" s="167">
        <v>41259</v>
      </c>
      <c r="D106" s="167"/>
      <c r="E106" s="168"/>
      <c r="F106" s="26">
        <v>165478</v>
      </c>
      <c r="G106" s="27">
        <v>79791</v>
      </c>
      <c r="H106" s="73">
        <v>85687</v>
      </c>
      <c r="I106" s="28">
        <v>61.2</v>
      </c>
      <c r="J106" s="42">
        <v>63.59</v>
      </c>
      <c r="K106" s="43">
        <v>58.97</v>
      </c>
    </row>
    <row r="107" spans="1:11" ht="13.5">
      <c r="A107" s="51"/>
      <c r="B107" s="52"/>
      <c r="C107" s="167">
        <v>41987</v>
      </c>
      <c r="D107" s="167"/>
      <c r="E107" s="168"/>
      <c r="F107" s="26">
        <v>163710</v>
      </c>
      <c r="G107" s="27">
        <v>78999</v>
      </c>
      <c r="H107" s="73">
        <v>84711</v>
      </c>
      <c r="I107" s="28">
        <v>54.98</v>
      </c>
      <c r="J107" s="42">
        <v>57.36</v>
      </c>
      <c r="K107" s="43">
        <v>52.76</v>
      </c>
    </row>
    <row r="108" spans="1:11" ht="13.5">
      <c r="A108" s="51"/>
      <c r="B108" s="52"/>
      <c r="C108" s="167">
        <v>43030</v>
      </c>
      <c r="D108" s="167"/>
      <c r="E108" s="168"/>
      <c r="F108" s="26">
        <v>164368</v>
      </c>
      <c r="G108" s="27">
        <v>79667</v>
      </c>
      <c r="H108" s="73">
        <v>84701</v>
      </c>
      <c r="I108" s="28">
        <v>64.95</v>
      </c>
      <c r="J108" s="42">
        <v>65.97</v>
      </c>
      <c r="K108" s="43">
        <v>64</v>
      </c>
    </row>
    <row r="109" spans="1:11" ht="13.5">
      <c r="A109" s="99"/>
      <c r="B109" s="87"/>
      <c r="C109" s="87" t="s">
        <v>78</v>
      </c>
      <c r="D109" s="108"/>
      <c r="E109" s="109"/>
      <c r="F109" s="100">
        <v>159135</v>
      </c>
      <c r="G109" s="101">
        <v>77638</v>
      </c>
      <c r="H109" s="102">
        <v>81497</v>
      </c>
      <c r="I109" s="103">
        <v>66.13</v>
      </c>
      <c r="J109" s="104">
        <v>66.76</v>
      </c>
      <c r="K109" s="105">
        <v>65.52</v>
      </c>
    </row>
    <row r="110" spans="1:11" ht="13.5">
      <c r="A110" s="159" t="s">
        <v>56</v>
      </c>
      <c r="B110" s="160"/>
      <c r="C110" s="160"/>
      <c r="D110" s="160"/>
      <c r="E110" s="161"/>
      <c r="F110" s="31"/>
      <c r="G110" s="27"/>
      <c r="H110" s="76"/>
      <c r="I110" s="32"/>
      <c r="J110" s="47"/>
      <c r="K110" s="48"/>
    </row>
    <row r="111" spans="1:11" ht="13.5">
      <c r="A111" s="53"/>
      <c r="B111" s="54"/>
      <c r="C111" s="160" t="s">
        <v>41</v>
      </c>
      <c r="D111" s="160"/>
      <c r="E111" s="161"/>
      <c r="F111" s="26">
        <v>96922</v>
      </c>
      <c r="G111" s="27">
        <v>46272</v>
      </c>
      <c r="H111" s="73">
        <v>50650</v>
      </c>
      <c r="I111" s="28">
        <v>49.17</v>
      </c>
      <c r="J111" s="42">
        <v>52.51</v>
      </c>
      <c r="K111" s="43">
        <v>46.12</v>
      </c>
    </row>
    <row r="112" spans="1:11" ht="13.5">
      <c r="A112" s="57"/>
      <c r="B112" s="58"/>
      <c r="C112" s="160" t="s">
        <v>42</v>
      </c>
      <c r="D112" s="160"/>
      <c r="E112" s="161"/>
      <c r="F112" s="26">
        <v>100836</v>
      </c>
      <c r="G112" s="27">
        <v>48375</v>
      </c>
      <c r="H112" s="73">
        <v>52461</v>
      </c>
      <c r="I112" s="28">
        <v>44.9</v>
      </c>
      <c r="J112" s="42">
        <v>48.28</v>
      </c>
      <c r="K112" s="43">
        <v>41.78</v>
      </c>
    </row>
    <row r="113" spans="1:11" ht="13.5">
      <c r="A113" s="57"/>
      <c r="B113" s="58"/>
      <c r="C113" s="160" t="s">
        <v>43</v>
      </c>
      <c r="D113" s="160"/>
      <c r="E113" s="161"/>
      <c r="F113" s="26">
        <v>103601</v>
      </c>
      <c r="G113" s="27">
        <v>49783</v>
      </c>
      <c r="H113" s="73">
        <v>53818</v>
      </c>
      <c r="I113" s="28">
        <v>66.15</v>
      </c>
      <c r="J113" s="42">
        <v>67.43</v>
      </c>
      <c r="K113" s="43">
        <v>64.97</v>
      </c>
    </row>
    <row r="114" spans="1:11" ht="13.5">
      <c r="A114" s="57"/>
      <c r="B114" s="58"/>
      <c r="C114" s="160" t="s">
        <v>44</v>
      </c>
      <c r="D114" s="160"/>
      <c r="E114" s="161"/>
      <c r="F114" s="26">
        <v>106006</v>
      </c>
      <c r="G114" s="27">
        <v>51119</v>
      </c>
      <c r="H114" s="73">
        <v>54887</v>
      </c>
      <c r="I114" s="28">
        <v>59.86</v>
      </c>
      <c r="J114" s="42">
        <v>61.12</v>
      </c>
      <c r="K114" s="43">
        <v>58.69</v>
      </c>
    </row>
    <row r="115" spans="1:11" ht="13.5">
      <c r="A115" s="57" t="s">
        <v>25</v>
      </c>
      <c r="B115" s="58"/>
      <c r="C115" s="160" t="s">
        <v>45</v>
      </c>
      <c r="D115" s="160"/>
      <c r="E115" s="161"/>
      <c r="F115" s="26">
        <v>105723</v>
      </c>
      <c r="G115" s="27">
        <v>50890</v>
      </c>
      <c r="H115" s="73">
        <v>54833</v>
      </c>
      <c r="I115" s="28">
        <v>49.73</v>
      </c>
      <c r="J115" s="42">
        <v>50.95</v>
      </c>
      <c r="K115" s="43">
        <v>48.59</v>
      </c>
    </row>
    <row r="116" spans="1:11" ht="13.5">
      <c r="A116" s="53"/>
      <c r="B116" s="54"/>
      <c r="C116" s="160" t="s">
        <v>46</v>
      </c>
      <c r="D116" s="160"/>
      <c r="E116" s="161"/>
      <c r="F116" s="60">
        <v>106713</v>
      </c>
      <c r="G116" s="45">
        <v>51402</v>
      </c>
      <c r="H116" s="77">
        <v>55311</v>
      </c>
      <c r="I116" s="42">
        <v>60.02</v>
      </c>
      <c r="J116" s="42">
        <v>61.53</v>
      </c>
      <c r="K116" s="43">
        <v>58.62</v>
      </c>
    </row>
    <row r="117" spans="1:11" ht="13.5">
      <c r="A117" s="51"/>
      <c r="B117" s="52"/>
      <c r="C117" s="160" t="s">
        <v>47</v>
      </c>
      <c r="D117" s="160"/>
      <c r="E117" s="161"/>
      <c r="F117" s="26">
        <v>169512</v>
      </c>
      <c r="G117" s="27">
        <v>81713</v>
      </c>
      <c r="H117" s="73">
        <v>87799</v>
      </c>
      <c r="I117" s="28">
        <v>66.36</v>
      </c>
      <c r="J117" s="42">
        <v>67.91</v>
      </c>
      <c r="K117" s="43">
        <v>64.92</v>
      </c>
    </row>
    <row r="118" spans="1:11" ht="13.5">
      <c r="A118" s="51"/>
      <c r="B118" s="52"/>
      <c r="C118" s="160" t="s">
        <v>48</v>
      </c>
      <c r="D118" s="160"/>
      <c r="E118" s="161"/>
      <c r="F118" s="26">
        <v>167557</v>
      </c>
      <c r="G118" s="27">
        <v>80775</v>
      </c>
      <c r="H118" s="73">
        <v>86782</v>
      </c>
      <c r="I118" s="28">
        <v>64.48</v>
      </c>
      <c r="J118" s="42">
        <v>60.36</v>
      </c>
      <c r="K118" s="43">
        <v>62.34</v>
      </c>
    </row>
    <row r="119" spans="1:11" ht="13.5">
      <c r="A119" s="51"/>
      <c r="B119" s="52"/>
      <c r="C119" s="160" t="s">
        <v>72</v>
      </c>
      <c r="D119" s="160"/>
      <c r="E119" s="161"/>
      <c r="F119" s="26">
        <v>165633</v>
      </c>
      <c r="G119" s="27">
        <v>79939</v>
      </c>
      <c r="H119" s="73">
        <v>85694</v>
      </c>
      <c r="I119" s="28">
        <v>58.18</v>
      </c>
      <c r="J119" s="42">
        <v>60.25</v>
      </c>
      <c r="K119" s="43">
        <v>56.25</v>
      </c>
    </row>
    <row r="120" spans="1:11" ht="13.5">
      <c r="A120" s="51"/>
      <c r="B120" s="52"/>
      <c r="C120" s="160" t="s">
        <v>73</v>
      </c>
      <c r="D120" s="160"/>
      <c r="E120" s="161"/>
      <c r="F120" s="26">
        <v>165970</v>
      </c>
      <c r="G120" s="27">
        <v>80285</v>
      </c>
      <c r="H120" s="73">
        <v>85685</v>
      </c>
      <c r="I120" s="28">
        <v>58.32</v>
      </c>
      <c r="J120" s="42">
        <v>60.23</v>
      </c>
      <c r="K120" s="43">
        <v>56.52</v>
      </c>
    </row>
    <row r="121" spans="1:11" ht="13.5">
      <c r="A121" s="51"/>
      <c r="B121" s="52"/>
      <c r="C121" s="160" t="s">
        <v>74</v>
      </c>
      <c r="D121" s="160"/>
      <c r="E121" s="161"/>
      <c r="F121" s="26">
        <v>162805</v>
      </c>
      <c r="G121" s="27">
        <v>79177</v>
      </c>
      <c r="H121" s="73">
        <v>83628</v>
      </c>
      <c r="I121" s="28">
        <v>55.87</v>
      </c>
      <c r="J121" s="42">
        <v>57.33</v>
      </c>
      <c r="K121" s="43">
        <v>54.49</v>
      </c>
    </row>
    <row r="122" spans="1:11" ht="13.5">
      <c r="A122" s="99"/>
      <c r="B122" s="87"/>
      <c r="C122" s="165" t="s">
        <v>81</v>
      </c>
      <c r="D122" s="165"/>
      <c r="E122" s="166"/>
      <c r="F122" s="100">
        <v>158377</v>
      </c>
      <c r="G122" s="101">
        <v>77285</v>
      </c>
      <c r="H122" s="102">
        <v>81092</v>
      </c>
      <c r="I122" s="103">
        <v>55.8</v>
      </c>
      <c r="J122" s="104">
        <v>57.14</v>
      </c>
      <c r="K122" s="105">
        <v>54.52</v>
      </c>
    </row>
    <row r="123" spans="1:11" ht="13.5">
      <c r="A123" s="159" t="s">
        <v>52</v>
      </c>
      <c r="B123" s="160"/>
      <c r="C123" s="160"/>
      <c r="D123" s="160"/>
      <c r="E123" s="161"/>
      <c r="F123" s="31"/>
      <c r="G123" s="27"/>
      <c r="H123" s="76"/>
      <c r="I123" s="32"/>
      <c r="J123" s="47"/>
      <c r="K123" s="48"/>
    </row>
    <row r="124" spans="1:11" ht="13.5">
      <c r="A124" s="51"/>
      <c r="B124" s="52"/>
      <c r="C124" s="160" t="s">
        <v>41</v>
      </c>
      <c r="D124" s="160"/>
      <c r="E124" s="161"/>
      <c r="F124" s="26">
        <v>96922</v>
      </c>
      <c r="G124" s="27">
        <v>46272</v>
      </c>
      <c r="H124" s="73">
        <v>50650</v>
      </c>
      <c r="I124" s="28">
        <v>49.15</v>
      </c>
      <c r="J124" s="42">
        <v>52.49</v>
      </c>
      <c r="K124" s="43">
        <v>46.11</v>
      </c>
    </row>
    <row r="125" spans="1:11" ht="13.5">
      <c r="A125" s="51"/>
      <c r="B125" s="52"/>
      <c r="C125" s="160" t="s">
        <v>42</v>
      </c>
      <c r="D125" s="160"/>
      <c r="E125" s="161"/>
      <c r="F125" s="60">
        <v>100836</v>
      </c>
      <c r="G125" s="45">
        <v>48375</v>
      </c>
      <c r="H125" s="77">
        <v>52461</v>
      </c>
      <c r="I125" s="42">
        <v>44.87</v>
      </c>
      <c r="J125" s="42">
        <v>48.26</v>
      </c>
      <c r="K125" s="43">
        <v>41.75</v>
      </c>
    </row>
    <row r="126" spans="1:11" ht="13.5">
      <c r="A126" s="51"/>
      <c r="B126" s="52"/>
      <c r="C126" s="160" t="s">
        <v>43</v>
      </c>
      <c r="D126" s="160"/>
      <c r="E126" s="161"/>
      <c r="F126" s="60">
        <v>103601</v>
      </c>
      <c r="G126" s="45">
        <v>49783</v>
      </c>
      <c r="H126" s="77">
        <v>53818</v>
      </c>
      <c r="I126" s="42">
        <v>66.13</v>
      </c>
      <c r="J126" s="42">
        <v>67.41</v>
      </c>
      <c r="K126" s="43">
        <v>64.94</v>
      </c>
    </row>
    <row r="127" spans="1:11" ht="13.5">
      <c r="A127" s="51"/>
      <c r="B127" s="52"/>
      <c r="C127" s="160" t="s">
        <v>44</v>
      </c>
      <c r="D127" s="160"/>
      <c r="E127" s="161"/>
      <c r="F127" s="60">
        <v>106044</v>
      </c>
      <c r="G127" s="45">
        <v>51133</v>
      </c>
      <c r="H127" s="77">
        <v>54911</v>
      </c>
      <c r="I127" s="42">
        <v>59.84</v>
      </c>
      <c r="J127" s="42">
        <v>61.11</v>
      </c>
      <c r="K127" s="43">
        <v>58.66</v>
      </c>
    </row>
    <row r="128" spans="1:11" ht="13.5">
      <c r="A128" s="51"/>
      <c r="B128" s="52"/>
      <c r="C128" s="160" t="s">
        <v>46</v>
      </c>
      <c r="D128" s="160"/>
      <c r="E128" s="161"/>
      <c r="F128" s="60">
        <v>106750</v>
      </c>
      <c r="G128" s="45">
        <v>51416</v>
      </c>
      <c r="H128" s="77">
        <v>55334</v>
      </c>
      <c r="I128" s="42">
        <v>60</v>
      </c>
      <c r="J128" s="42">
        <v>61.5</v>
      </c>
      <c r="K128" s="43">
        <v>58.6</v>
      </c>
    </row>
    <row r="129" spans="1:11" ht="13.5">
      <c r="A129" s="51"/>
      <c r="B129" s="52"/>
      <c r="C129" s="160" t="s">
        <v>47</v>
      </c>
      <c r="D129" s="160"/>
      <c r="E129" s="161"/>
      <c r="F129" s="60">
        <v>169512</v>
      </c>
      <c r="G129" s="45">
        <v>81713</v>
      </c>
      <c r="H129" s="77">
        <v>87799</v>
      </c>
      <c r="I129" s="42">
        <v>66.35</v>
      </c>
      <c r="J129" s="42">
        <v>67.9</v>
      </c>
      <c r="K129" s="43">
        <v>64.91</v>
      </c>
    </row>
    <row r="130" spans="1:11" ht="13.5">
      <c r="A130" s="51"/>
      <c r="B130" s="52"/>
      <c r="C130" s="160" t="s">
        <v>48</v>
      </c>
      <c r="D130" s="160"/>
      <c r="E130" s="161"/>
      <c r="F130" s="60">
        <v>167557</v>
      </c>
      <c r="G130" s="45">
        <v>80775</v>
      </c>
      <c r="H130" s="77">
        <v>86782</v>
      </c>
      <c r="I130" s="42">
        <v>64.48</v>
      </c>
      <c r="J130" s="42">
        <v>60.35</v>
      </c>
      <c r="K130" s="43">
        <v>62.34</v>
      </c>
    </row>
    <row r="131" spans="1:13" ht="13.5">
      <c r="A131" s="51"/>
      <c r="B131" s="52"/>
      <c r="C131" s="160" t="s">
        <v>72</v>
      </c>
      <c r="D131" s="160"/>
      <c r="E131" s="161"/>
      <c r="F131" s="26">
        <v>165633</v>
      </c>
      <c r="G131" s="27">
        <v>79939</v>
      </c>
      <c r="H131" s="73">
        <v>85694</v>
      </c>
      <c r="I131" s="28">
        <v>58.17</v>
      </c>
      <c r="J131" s="42">
        <v>60.24</v>
      </c>
      <c r="K131" s="43">
        <v>56.24</v>
      </c>
      <c r="L131" s="67"/>
      <c r="M131" s="67"/>
    </row>
    <row r="132" spans="1:13" ht="13.5">
      <c r="A132" s="51"/>
      <c r="B132" s="52"/>
      <c r="C132" s="160" t="s">
        <v>73</v>
      </c>
      <c r="D132" s="160"/>
      <c r="E132" s="161"/>
      <c r="F132" s="26">
        <v>165970</v>
      </c>
      <c r="G132" s="27">
        <v>80285</v>
      </c>
      <c r="H132" s="73">
        <v>85685</v>
      </c>
      <c r="I132" s="28">
        <v>58.31</v>
      </c>
      <c r="J132" s="42">
        <v>60.23</v>
      </c>
      <c r="K132" s="43">
        <v>56.52</v>
      </c>
      <c r="L132" s="67"/>
      <c r="M132" s="67"/>
    </row>
    <row r="133" spans="1:13" ht="13.5">
      <c r="A133" s="51"/>
      <c r="B133" s="52"/>
      <c r="C133" s="160" t="s">
        <v>74</v>
      </c>
      <c r="D133" s="160"/>
      <c r="E133" s="161"/>
      <c r="F133" s="26">
        <v>162805</v>
      </c>
      <c r="G133" s="27">
        <v>79177</v>
      </c>
      <c r="H133" s="73">
        <v>83628</v>
      </c>
      <c r="I133" s="28">
        <v>55.87</v>
      </c>
      <c r="J133" s="42">
        <v>57.32</v>
      </c>
      <c r="K133" s="43">
        <v>54.49</v>
      </c>
      <c r="L133" s="67"/>
      <c r="M133" s="67"/>
    </row>
    <row r="134" spans="1:13" ht="13.5">
      <c r="A134" s="63"/>
      <c r="B134" s="63"/>
      <c r="C134" s="190" t="s">
        <v>81</v>
      </c>
      <c r="D134" s="190"/>
      <c r="E134" s="191"/>
      <c r="F134" s="114">
        <v>158377</v>
      </c>
      <c r="G134" s="115">
        <v>77285</v>
      </c>
      <c r="H134" s="116">
        <v>81092</v>
      </c>
      <c r="I134" s="117">
        <v>55.8</v>
      </c>
      <c r="J134" s="118">
        <v>57.14</v>
      </c>
      <c r="K134" s="119">
        <v>54.52</v>
      </c>
      <c r="L134" s="67"/>
      <c r="M134" s="67"/>
    </row>
    <row r="135" spans="1:13" ht="13.5">
      <c r="A135" s="110"/>
      <c r="B135" s="110"/>
      <c r="C135" s="110"/>
      <c r="D135" s="120"/>
      <c r="E135" s="121"/>
      <c r="F135" s="67"/>
      <c r="G135" s="68"/>
      <c r="H135" s="111"/>
      <c r="I135" s="67"/>
      <c r="J135" s="111"/>
      <c r="K135" s="68" t="s">
        <v>4</v>
      </c>
      <c r="L135" s="67"/>
      <c r="M135" s="67"/>
    </row>
    <row r="136" spans="1:13" ht="13.5">
      <c r="A136" s="120" t="s">
        <v>66</v>
      </c>
      <c r="B136" s="120" t="s">
        <v>156</v>
      </c>
      <c r="C136" s="120"/>
      <c r="D136" s="120"/>
      <c r="E136" s="121"/>
      <c r="F136" s="67"/>
      <c r="G136" s="68"/>
      <c r="H136" s="67"/>
      <c r="I136" s="67"/>
      <c r="J136" s="67"/>
      <c r="K136" s="67"/>
      <c r="L136" s="67"/>
      <c r="M136" s="67"/>
    </row>
    <row r="137" spans="1:13" ht="13.5">
      <c r="A137" s="120"/>
      <c r="B137" s="120" t="s">
        <v>157</v>
      </c>
      <c r="C137" s="120"/>
      <c r="D137" s="120"/>
      <c r="E137" s="121"/>
      <c r="F137" s="67"/>
      <c r="G137" s="68"/>
      <c r="H137" s="67"/>
      <c r="I137" s="67"/>
      <c r="J137" s="67"/>
      <c r="K137" s="67"/>
      <c r="L137" s="67"/>
      <c r="M137" s="67"/>
    </row>
  </sheetData>
  <sheetProtection/>
  <mergeCells count="61">
    <mergeCell ref="C134:E134"/>
    <mergeCell ref="A34:B34"/>
    <mergeCell ref="C69:E69"/>
    <mergeCell ref="C73:E73"/>
    <mergeCell ref="C74:E74"/>
    <mergeCell ref="C98:E98"/>
    <mergeCell ref="C97:E97"/>
    <mergeCell ref="C96:E96"/>
    <mergeCell ref="C108:E108"/>
    <mergeCell ref="C107:E107"/>
    <mergeCell ref="F3:H3"/>
    <mergeCell ref="A3:C4"/>
    <mergeCell ref="C70:E70"/>
    <mergeCell ref="C72:E72"/>
    <mergeCell ref="I3:K3"/>
    <mergeCell ref="E3:E4"/>
    <mergeCell ref="D3:D4"/>
    <mergeCell ref="C16:E16"/>
    <mergeCell ref="C71:E71"/>
    <mergeCell ref="C14:E14"/>
    <mergeCell ref="C15:E15"/>
    <mergeCell ref="A20:E20"/>
    <mergeCell ref="C17:E17"/>
    <mergeCell ref="C18:E18"/>
    <mergeCell ref="C95:E95"/>
    <mergeCell ref="C94:E94"/>
    <mergeCell ref="A76:E76"/>
    <mergeCell ref="A86:E86"/>
    <mergeCell ref="C84:E84"/>
    <mergeCell ref="C106:E106"/>
    <mergeCell ref="C105:E105"/>
    <mergeCell ref="C104:E104"/>
    <mergeCell ref="C103:E103"/>
    <mergeCell ref="C102:E102"/>
    <mergeCell ref="C101:E101"/>
    <mergeCell ref="C121:E121"/>
    <mergeCell ref="C120:E120"/>
    <mergeCell ref="C119:E119"/>
    <mergeCell ref="C118:E118"/>
    <mergeCell ref="C117:E117"/>
    <mergeCell ref="C116:E116"/>
    <mergeCell ref="C115:E115"/>
    <mergeCell ref="C114:E114"/>
    <mergeCell ref="C112:E112"/>
    <mergeCell ref="C111:E111"/>
    <mergeCell ref="C133:E133"/>
    <mergeCell ref="C132:E132"/>
    <mergeCell ref="C131:E131"/>
    <mergeCell ref="C130:E130"/>
    <mergeCell ref="C129:E129"/>
    <mergeCell ref="C122:E122"/>
    <mergeCell ref="A100:E100"/>
    <mergeCell ref="A123:E123"/>
    <mergeCell ref="A110:E110"/>
    <mergeCell ref="A90:E90"/>
    <mergeCell ref="C128:E128"/>
    <mergeCell ref="C127:E127"/>
    <mergeCell ref="C126:E126"/>
    <mergeCell ref="C125:E125"/>
    <mergeCell ref="C124:E124"/>
    <mergeCell ref="C113:E113"/>
  </mergeCells>
  <printOptions horizontalCentered="1"/>
  <pageMargins left="0.5905511811023623" right="0.5905511811023623" top="0.5905511811023623" bottom="0" header="0.31496062992125984" footer="0.31496062992125984"/>
  <pageSetup fitToHeight="0" fitToWidth="1" horizontalDpi="600" verticalDpi="600" orientation="portrait" paperSize="9" scale="96" r:id="rId1"/>
  <rowBreaks count="2" manualBreakCount="2">
    <brk id="64" min="4" max="10" man="1"/>
    <brk id="12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2023-03-22T09:26:05Z</dcterms:created>
  <dcterms:modified xsi:type="dcterms:W3CDTF">2024-03-25T07:28:22Z</dcterms:modified>
  <cp:category/>
  <cp:version/>
  <cp:contentType/>
  <cp:contentStatus/>
</cp:coreProperties>
</file>