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909C0489-3F55-4810-93CB-FF2F3A9CCE93}" xr6:coauthVersionLast="47" xr6:coauthVersionMax="47" xr10:uidLastSave="{00000000-0000-0000-0000-000000000000}"/>
  <bookViews>
    <workbookView xWindow="-120" yWindow="-120" windowWidth="29040" windowHeight="15720" tabRatio="918" xr2:uid="{00000000-000D-0000-FFFF-FFFF00000000}"/>
  </bookViews>
  <sheets>
    <sheet name="活動記録 " sheetId="36" r:id="rId1"/>
    <sheet name="活動写真" sheetId="27" r:id="rId2"/>
    <sheet name="加算措置　超急傾斜" sheetId="35" r:id="rId3"/>
    <sheet name="【選択肢】" sheetId="37" r:id="rId4"/>
  </sheets>
  <definedNames>
    <definedName name="_0109集落協定の概要等">#REF!</definedName>
    <definedName name="_109集落協定の概要等">#REF!</definedName>
    <definedName name="_111集落協定参加者の内訳等">#REF!</definedName>
    <definedName name="_xlnm._FilterDatabase" localSheetId="2" hidden="1">'加算措置　超急傾斜'!$B$5:$AE$16</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3">【選択肢】!$Q$70:$S$118</definedName>
    <definedName name="_xlnm.Print_Area" localSheetId="2">'加算措置　超急傾斜'!$B$2:$AE$16</definedName>
    <definedName name="_xlnm.Print_Area" localSheetId="0">'活動記録 '!$A$1:$O$28</definedName>
    <definedName name="_xlnm.Print_Area" localSheetId="1">活動写真!$A$1:$K$49</definedName>
    <definedName name="_xlnm.Print_Titles" localSheetId="0">'活動記録 '!$7:$9</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 localSheetId="3">#REF!</definedName>
    <definedName name="構成員" localSheetId="0">#REF!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 localSheetId="3">#REF!</definedName>
    <definedName name="地目" localSheetId="0">#REF!</definedName>
    <definedName name="地目">#REF!</definedName>
    <definedName name="中干し延期">#REF!</definedName>
    <definedName name="長期中干し">#REF!</definedName>
    <definedName name="直営施工を実施しない場合は○">#REF!</definedName>
    <definedName name="田">#REF!</definedName>
    <definedName name="都道府県名">#REF!</definedName>
    <definedName name="冬期湛水">#REF!</definedName>
    <definedName name="農道">#REF!</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36" l="1"/>
  <c r="M11" i="36"/>
  <c r="M12" i="36"/>
  <c r="M13" i="36"/>
  <c r="M14" i="36"/>
  <c r="M15" i="36"/>
  <c r="M16" i="36"/>
  <c r="M17" i="36"/>
  <c r="M18" i="36"/>
  <c r="M19" i="36"/>
  <c r="M21" i="36"/>
  <c r="M22" i="36"/>
  <c r="M23" i="36"/>
  <c r="M24" i="36"/>
  <c r="M25" i="36"/>
  <c r="M26" i="36"/>
  <c r="M20" i="36"/>
  <c r="P133" i="37" a="1"/>
  <c r="P133" i="37" s="1"/>
  <c r="N27" i="36"/>
  <c r="M27" i="36"/>
  <c r="N26" i="36"/>
  <c r="N25" i="36"/>
  <c r="F25" i="36"/>
  <c r="N24" i="36"/>
  <c r="F24" i="36"/>
  <c r="N23" i="36"/>
  <c r="F23" i="36"/>
  <c r="N22" i="36"/>
  <c r="F22" i="36"/>
  <c r="N21" i="36"/>
  <c r="F21" i="36"/>
  <c r="N20" i="36"/>
  <c r="F20" i="36"/>
  <c r="N19" i="36"/>
  <c r="F19" i="36"/>
  <c r="N18" i="36"/>
  <c r="F18" i="36"/>
  <c r="N17" i="36"/>
  <c r="F17" i="36"/>
  <c r="N16" i="36"/>
  <c r="F16" i="36"/>
  <c r="N15" i="36"/>
  <c r="F15" i="36"/>
  <c r="N14" i="36"/>
  <c r="F14" i="36"/>
  <c r="N13" i="36"/>
  <c r="F13" i="36"/>
  <c r="N12" i="36"/>
  <c r="F12" i="36"/>
  <c r="N11" i="36"/>
  <c r="F11" i="36"/>
  <c r="N10" i="36"/>
  <c r="F10" i="3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<sst xmlns="http://schemas.openxmlformats.org/spreadsheetml/2006/main" count="657" uniqueCount="288">
  <si>
    <t>その他</t>
    <rPh sb="2" eb="3">
      <t>タ</t>
    </rPh>
    <phoneticPr fontId="1"/>
  </si>
  <si>
    <t>活動写真</t>
    <rPh sb="0" eb="2">
      <t>カツドウ</t>
    </rPh>
    <rPh sb="2" eb="4">
      <t>シャシン</t>
    </rPh>
    <phoneticPr fontId="1"/>
  </si>
  <si>
    <t>加算名称</t>
    <rPh sb="0" eb="2">
      <t>カサン</t>
    </rPh>
    <rPh sb="2" eb="4">
      <t>メイショウ</t>
    </rPh>
    <phoneticPr fontId="11"/>
  </si>
  <si>
    <t>中山間地域等直接支払交付金　加算措置取組状況報告書</t>
    <rPh sb="0" eb="1">
      <t>チュウ</t>
    </rPh>
    <rPh sb="1" eb="3">
      <t>サンカン</t>
    </rPh>
    <rPh sb="3" eb="5">
      <t>チイキ</t>
    </rPh>
    <rPh sb="5" eb="6">
      <t>トウ</t>
    </rPh>
    <rPh sb="6" eb="8">
      <t>チョクセツ</t>
    </rPh>
    <rPh sb="8" eb="10">
      <t>シハライ</t>
    </rPh>
    <rPh sb="10" eb="13">
      <t>コウフキン</t>
    </rPh>
    <rPh sb="14" eb="16">
      <t>カサン</t>
    </rPh>
    <rPh sb="16" eb="18">
      <t>ソチ</t>
    </rPh>
    <rPh sb="18" eb="20">
      <t>トリクミ</t>
    </rPh>
    <rPh sb="20" eb="22">
      <t>ジョウキョウ</t>
    </rPh>
    <rPh sb="22" eb="25">
      <t>ホウコクショ</t>
    </rPh>
    <phoneticPr fontId="11"/>
  </si>
  <si>
    <t>協定名</t>
    <rPh sb="0" eb="2">
      <t>キョウテイ</t>
    </rPh>
    <rPh sb="2" eb="3">
      <t>メイ</t>
    </rPh>
    <phoneticPr fontId="11"/>
  </si>
  <si>
    <t>報告年度</t>
    <rPh sb="0" eb="2">
      <t>ホウコク</t>
    </rPh>
    <rPh sb="2" eb="4">
      <t>ネンド</t>
    </rPh>
    <phoneticPr fontId="11"/>
  </si>
  <si>
    <t>令和</t>
    <rPh sb="0" eb="2">
      <t>レイワ</t>
    </rPh>
    <phoneticPr fontId="11"/>
  </si>
  <si>
    <t>年度</t>
    <rPh sb="0" eb="2">
      <t>ネンド</t>
    </rPh>
    <phoneticPr fontId="11"/>
  </si>
  <si>
    <t>当年度
交付金額</t>
    <rPh sb="0" eb="3">
      <t>トウネンド</t>
    </rPh>
    <rPh sb="4" eb="6">
      <t>コウフ</t>
    </rPh>
    <rPh sb="6" eb="8">
      <t>キンガク</t>
    </rPh>
    <phoneticPr fontId="11"/>
  </si>
  <si>
    <t>円</t>
    <rPh sb="0" eb="1">
      <t>エン</t>
    </rPh>
    <phoneticPr fontId="11"/>
  </si>
  <si>
    <t>取組年度</t>
    <rPh sb="0" eb="2">
      <t>トリクミ</t>
    </rPh>
    <rPh sb="2" eb="4">
      <t>ネンド</t>
    </rPh>
    <phoneticPr fontId="11"/>
  </si>
  <si>
    <t>年度から令和</t>
    <rPh sb="0" eb="2">
      <t>ネンド</t>
    </rPh>
    <rPh sb="4" eb="6">
      <t>レイワ</t>
    </rPh>
    <phoneticPr fontId="11"/>
  </si>
  <si>
    <t>年度まで</t>
    <rPh sb="0" eb="2">
      <t>ネンド</t>
    </rPh>
    <phoneticPr fontId="11"/>
  </si>
  <si>
    <t>目標</t>
    <rPh sb="0" eb="2">
      <t>モクヒョウ</t>
    </rPh>
    <phoneticPr fontId="11"/>
  </si>
  <si>
    <t>年度別取組状況</t>
    <rPh sb="0" eb="2">
      <t>ネンド</t>
    </rPh>
    <rPh sb="2" eb="3">
      <t>ベツ</t>
    </rPh>
    <rPh sb="3" eb="5">
      <t>トリクミ</t>
    </rPh>
    <rPh sb="5" eb="7">
      <t>ジョウキョウ</t>
    </rPh>
    <phoneticPr fontId="11"/>
  </si>
  <si>
    <t>取組内容</t>
    <rPh sb="0" eb="2">
      <t>トリクミ</t>
    </rPh>
    <rPh sb="2" eb="4">
      <t>ナイヨウ</t>
    </rPh>
    <phoneticPr fontId="11"/>
  </si>
  <si>
    <t>加算金
支出金額</t>
    <rPh sb="0" eb="2">
      <t>カサン</t>
    </rPh>
    <rPh sb="2" eb="3">
      <t>キン</t>
    </rPh>
    <rPh sb="4" eb="6">
      <t>シシュツ</t>
    </rPh>
    <rPh sb="6" eb="8">
      <t>キンガク</t>
    </rPh>
    <phoneticPr fontId="11"/>
  </si>
  <si>
    <r>
      <t>達成</t>
    </r>
    <r>
      <rPr>
        <vertAlign val="superscript"/>
        <sz val="12"/>
        <color theme="1"/>
        <rFont val="ＭＳ ゴシック"/>
        <family val="3"/>
        <charset val="128"/>
      </rPr>
      <t>※</t>
    </r>
    <rPh sb="0" eb="2">
      <t>タッセイ</t>
    </rPh>
    <phoneticPr fontId="11"/>
  </si>
  <si>
    <t>関係写真貼付け欄</t>
    <rPh sb="0" eb="2">
      <t>カンケイ</t>
    </rPh>
    <rPh sb="2" eb="4">
      <t>シャシン</t>
    </rPh>
    <rPh sb="4" eb="6">
      <t>ハリツ</t>
    </rPh>
    <rPh sb="7" eb="8">
      <t>ラン</t>
    </rPh>
    <phoneticPr fontId="11"/>
  </si>
  <si>
    <t>※写真のほか、打合せの記録など取組の状況がわかる書類を添付してください。</t>
    <rPh sb="1" eb="3">
      <t>シャシン</t>
    </rPh>
    <rPh sb="7" eb="9">
      <t>ウチアワ</t>
    </rPh>
    <rPh sb="11" eb="13">
      <t>キロク</t>
    </rPh>
    <rPh sb="15" eb="17">
      <t>トリクミ</t>
    </rPh>
    <rPh sb="18" eb="20">
      <t>ジョウキョウ</t>
    </rPh>
    <rPh sb="24" eb="26">
      <t>ショルイ</t>
    </rPh>
    <rPh sb="27" eb="29">
      <t>テンプ</t>
    </rPh>
    <phoneticPr fontId="11"/>
  </si>
  <si>
    <t>超急傾斜農地保全管理加算</t>
  </si>
  <si>
    <t>青色セルにのみ入力してください</t>
    <rPh sb="0" eb="2">
      <t>アオイロ</t>
    </rPh>
    <rPh sb="7" eb="9">
      <t>ニュウリョク</t>
    </rPh>
    <phoneticPr fontId="11"/>
  </si>
  <si>
    <t>活動日：令和　　年　　月　　日</t>
    <rPh sb="0" eb="3">
      <t>カツドウビ</t>
    </rPh>
    <rPh sb="4" eb="6">
      <t>レイワ</t>
    </rPh>
    <rPh sb="8" eb="9">
      <t>ネン</t>
    </rPh>
    <rPh sb="11" eb="12">
      <t>ガツ</t>
    </rPh>
    <rPh sb="14" eb="15">
      <t>ニチ</t>
    </rPh>
    <phoneticPr fontId="7"/>
  </si>
  <si>
    <t>協定名：</t>
    <rPh sb="0" eb="3">
      <t>キョウテイメイ</t>
    </rPh>
    <phoneticPr fontId="1"/>
  </si>
  <si>
    <t>令和7年度</t>
  </si>
  <si>
    <t>　中山間地域等直接支払交付金　活動記録</t>
    <rPh sb="1" eb="7">
      <t>チュウサンカンチイキトウ</t>
    </rPh>
    <rPh sb="7" eb="9">
      <t>チョクセツ</t>
    </rPh>
    <phoneticPr fontId="1"/>
  </si>
  <si>
    <t>（多面的機能支払交付金との共通様式）</t>
  </si>
  <si>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1"/>
  </si>
  <si>
    <r>
      <t xml:space="preserve">
</t>
    </r>
    <r>
      <rPr>
        <sz val="10"/>
        <rFont val="HG丸ｺﾞｼｯｸM-PRO"/>
        <family val="3"/>
        <charset val="128"/>
      </rPr>
      <t xml:space="preserve">★中山間地域等直接支払交付金の活動の場合、「活動項目番号」欄には、シート【選択肢】のQ列67番以降から選択。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44" eb="45">
      <t>レツ</t>
    </rPh>
    <rPh sb="47" eb="50">
      <t>バンイコウ</t>
    </rPh>
    <rPh sb="57" eb="62">
      <t>タメンテキキノウ</t>
    </rPh>
    <rPh sb="62" eb="67">
      <t>シハライコウフキン</t>
    </rPh>
    <rPh sb="68" eb="70">
      <t>カツドウ</t>
    </rPh>
    <rPh sb="71" eb="73">
      <t>バアイ</t>
    </rPh>
    <rPh sb="79" eb="81">
      <t>バンゴウ</t>
    </rPh>
    <rPh sb="82" eb="83">
      <t>ラン</t>
    </rPh>
    <rPh sb="86" eb="88">
      <t>ジッシ</t>
    </rPh>
    <rPh sb="88" eb="90">
      <t>ヨウリョウ</t>
    </rPh>
    <rPh sb="90" eb="92">
      <t>ベッキ</t>
    </rPh>
    <rPh sb="96" eb="97">
      <t>クニ</t>
    </rPh>
    <rPh sb="98" eb="99">
      <t>サダ</t>
    </rPh>
    <rPh sb="101" eb="103">
      <t>カツドウ</t>
    </rPh>
    <rPh sb="103" eb="105">
      <t>シシン</t>
    </rPh>
    <rPh sb="114" eb="116">
      <t>バンゴウ</t>
    </rPh>
    <rPh sb="116" eb="117">
      <t>オヨ</t>
    </rPh>
    <rPh sb="118" eb="120">
      <t>ヨウリョウ</t>
    </rPh>
    <rPh sb="120" eb="121">
      <t>ダイ</t>
    </rPh>
    <rPh sb="129" eb="130">
      <t>モト</t>
    </rPh>
    <rPh sb="134" eb="138">
      <t>トドウフケン</t>
    </rPh>
    <rPh sb="139" eb="140">
      <t>サダ</t>
    </rPh>
    <rPh sb="142" eb="144">
      <t>ヨウコウ</t>
    </rPh>
    <rPh sb="144" eb="146">
      <t>キホン</t>
    </rPh>
    <rPh sb="146" eb="148">
      <t>ホウシン</t>
    </rPh>
    <rPh sb="152" eb="154">
      <t>ツイカ</t>
    </rPh>
    <rPh sb="162" eb="164">
      <t>バンゴウ</t>
    </rPh>
    <rPh sb="165" eb="167">
      <t>キニュウ</t>
    </rPh>
    <rPh sb="173" eb="174">
      <t>タ</t>
    </rPh>
    <rPh sb="175" eb="177">
      <t>ジム</t>
    </rPh>
    <rPh sb="177" eb="179">
      <t>ショリ</t>
    </rPh>
    <rPh sb="183" eb="184">
      <t>バン</t>
    </rPh>
    <rPh sb="185" eb="187">
      <t>カイギ</t>
    </rPh>
    <rPh sb="187" eb="188">
      <t>トウ</t>
    </rPh>
    <rPh sb="192" eb="193">
      <t>バン</t>
    </rPh>
    <rPh sb="194" eb="196">
      <t>キニュウ</t>
    </rPh>
    <rPh sb="202" eb="204">
      <t>ドウイツ</t>
    </rPh>
    <rPh sb="204" eb="205">
      <t>ヒ</t>
    </rPh>
    <rPh sb="206" eb="208">
      <t>フクスウ</t>
    </rPh>
    <rPh sb="209" eb="211">
      <t>カツドウ</t>
    </rPh>
    <rPh sb="212" eb="213">
      <t>オコナ</t>
    </rPh>
    <rPh sb="215" eb="217">
      <t>バアイ</t>
    </rPh>
    <rPh sb="219" eb="221">
      <t>ガイトウ</t>
    </rPh>
    <rPh sb="223" eb="224">
      <t>スベ</t>
    </rPh>
    <rPh sb="226" eb="228">
      <t>カツドウ</t>
    </rPh>
    <rPh sb="228" eb="230">
      <t>コウモク</t>
    </rPh>
    <rPh sb="230" eb="232">
      <t>バンゴウ</t>
    </rPh>
    <rPh sb="233" eb="235">
      <t>ヒダリヅ</t>
    </rPh>
    <rPh sb="237" eb="238">
      <t>イチ</t>
    </rPh>
    <rPh sb="238" eb="239">
      <t>ギョウ</t>
    </rPh>
    <rPh sb="240" eb="242">
      <t>キニュウ</t>
    </rPh>
    <rPh sb="249" eb="251">
      <t>バンゴウ</t>
    </rPh>
    <rPh sb="251" eb="252">
      <t>ラン</t>
    </rPh>
    <rPh sb="253" eb="254">
      <t>タ</t>
    </rPh>
    <rPh sb="257" eb="259">
      <t>バアイ</t>
    </rPh>
    <rPh sb="261" eb="264">
      <t>フクスウギョウ</t>
    </rPh>
    <rPh sb="265" eb="266">
      <t>ワ</t>
    </rPh>
    <rPh sb="268" eb="270">
      <t>キニュウ</t>
    </rPh>
    <phoneticPr fontId="1"/>
  </si>
  <si>
    <t>活動実施日及び活動時間</t>
    <phoneticPr fontId="1"/>
  </si>
  <si>
    <t>活動参加人数</t>
    <rPh sb="0" eb="2">
      <t>カツドウ</t>
    </rPh>
    <rPh sb="2" eb="4">
      <t>サンカ</t>
    </rPh>
    <rPh sb="4" eb="6">
      <t>ニンズウ</t>
    </rPh>
    <phoneticPr fontId="1"/>
  </si>
  <si>
    <r>
      <t xml:space="preserve">活動項目番号（左詰め）
</t>
    </r>
    <r>
      <rPr>
        <b/>
        <sz val="8"/>
        <color rgb="FFFF0000"/>
        <rFont val="メイリオ"/>
        <family val="3"/>
        <charset val="128"/>
      </rPr>
      <t>（中山間地域等直接支払交付金の活動の場合
シート【選択肢】のQ列67番以降から選択）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1"/>
  </si>
  <si>
    <t>活動内容</t>
    <rPh sb="0" eb="2">
      <t>カツドウ</t>
    </rPh>
    <rPh sb="2" eb="4">
      <t>ナイヨウ</t>
    </rPh>
    <phoneticPr fontId="1"/>
  </si>
  <si>
    <t>備考（具体的な活動内容を記入）</t>
    <rPh sb="0" eb="2">
      <t>ビコウ</t>
    </rPh>
    <rPh sb="3" eb="6">
      <t>グタイテキ</t>
    </rPh>
    <rPh sb="7" eb="9">
      <t>カツドウ</t>
    </rPh>
    <rPh sb="9" eb="11">
      <t>ナイヨウ</t>
    </rPh>
    <rPh sb="12" eb="14">
      <t>キニュウ</t>
    </rPh>
    <phoneticPr fontId="1"/>
  </si>
  <si>
    <t>日付</t>
    <rPh sb="0" eb="2">
      <t>ヒヅケ</t>
    </rPh>
    <phoneticPr fontId="1"/>
  </si>
  <si>
    <t>活動時間</t>
    <rPh sb="0" eb="2">
      <t>カツドウ</t>
    </rPh>
    <rPh sb="2" eb="4">
      <t>ジカン</t>
    </rPh>
    <phoneticPr fontId="1"/>
  </si>
  <si>
    <t>農業者</t>
    <rPh sb="0" eb="3">
      <t>ノウギョウシャ</t>
    </rPh>
    <phoneticPr fontId="1"/>
  </si>
  <si>
    <t>農業者
以外</t>
    <rPh sb="0" eb="3">
      <t>ノウギョウシャ</t>
    </rPh>
    <rPh sb="4" eb="6">
      <t>イガイ</t>
    </rPh>
    <phoneticPr fontId="1"/>
  </si>
  <si>
    <t>総参加
人数</t>
    <rPh sb="0" eb="1">
      <t>ソウ</t>
    </rPh>
    <rPh sb="1" eb="3">
      <t>サンカ</t>
    </rPh>
    <rPh sb="4" eb="6">
      <t>ニンズウ</t>
    </rPh>
    <phoneticPr fontId="1"/>
  </si>
  <si>
    <t>支払区分</t>
    <rPh sb="0" eb="2">
      <t>シハライ</t>
    </rPh>
    <rPh sb="2" eb="4">
      <t>クブン</t>
    </rPh>
    <phoneticPr fontId="1"/>
  </si>
  <si>
    <t>活動項目</t>
    <rPh sb="0" eb="2">
      <t>カツドウ</t>
    </rPh>
    <rPh sb="2" eb="4">
      <t>コウモク</t>
    </rPh>
    <phoneticPr fontId="1"/>
  </si>
  <si>
    <t>行を追加する場合はこれより上の行のコピーして、「コピーしたセルの挿入」をしてください。</t>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</si>
  <si>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</si>
  <si>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</si>
  <si>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</si>
  <si>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</si>
  <si>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1"/>
  </si>
  <si>
    <t>B.○か空白</t>
    <rPh sb="4" eb="6">
      <t>クウハク</t>
    </rPh>
    <phoneticPr fontId="1"/>
  </si>
  <si>
    <t>C.○か－か×</t>
    <phoneticPr fontId="1"/>
  </si>
  <si>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</si>
  <si>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</si>
  <si>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F.施設（長寿命化）</t>
    <rPh sb="2" eb="4">
      <t>シセツ</t>
    </rPh>
    <rPh sb="5" eb="9">
      <t>チョウジュミョウカ</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</si>
  <si>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</si>
  <si>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</si>
  <si>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</si>
  <si>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</si>
  <si>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プルダウン用</t>
    <rPh sb="5" eb="6">
      <t>ヨウ</t>
    </rPh>
    <phoneticPr fontId="1"/>
  </si>
  <si>
    <t>番号</t>
    <rPh sb="0" eb="2">
      <t>バンゴウ</t>
    </rPh>
    <phoneticPr fontId="2"/>
  </si>
  <si>
    <t>活動項目</t>
    <rPh sb="0" eb="2">
      <t>カツドウ</t>
    </rPh>
    <rPh sb="2" eb="4">
      <t>コウモク</t>
    </rPh>
    <phoneticPr fontId="2"/>
  </si>
  <si>
    <t>取組</t>
    <rPh sb="0" eb="2">
      <t>トリクミ</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</si>
  <si>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</si>
  <si>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1"/>
  </si>
  <si>
    <t>○</t>
    <phoneticPr fontId="1"/>
  </si>
  <si>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</si>
  <si>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</si>
  <si>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</si>
  <si>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61　水路の補修</t>
    <rPh sb="3" eb="5">
      <t>スイロ</t>
    </rPh>
    <rPh sb="6" eb="8">
      <t>ホシュウ</t>
    </rPh>
    <phoneticPr fontId="2"/>
  </si>
  <si>
    <t>62　水路の更新等</t>
    <rPh sb="3" eb="5">
      <t>スイロ</t>
    </rPh>
    <rPh sb="6" eb="8">
      <t>コウシン</t>
    </rPh>
    <rPh sb="8" eb="9">
      <t>トウ</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</si>
  <si>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</si>
  <si>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</si>
  <si>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</si>
  <si>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1"/>
  </si>
  <si>
    <t>-</t>
    <phoneticPr fontId="1"/>
  </si>
  <si>
    <t>事務処理</t>
    <rPh sb="0" eb="2">
      <t>ジム</t>
    </rPh>
    <rPh sb="2" eb="4">
      <t>ショリ</t>
    </rPh>
    <phoneticPr fontId="1"/>
  </si>
  <si>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</si>
  <si>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</si>
  <si>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1"/>
  </si>
  <si>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</si>
  <si>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</si>
  <si>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</si>
  <si>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</si>
  <si>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63　農道の補修</t>
    <rPh sb="3" eb="5">
      <t>ノウドウ</t>
    </rPh>
    <rPh sb="6" eb="8">
      <t>ホシュウ</t>
    </rPh>
    <phoneticPr fontId="2"/>
  </si>
  <si>
    <t>64　農道の更新等</t>
    <rPh sb="3" eb="5">
      <t>ノウドウ</t>
    </rPh>
    <rPh sb="6" eb="8">
      <t>コウシン</t>
    </rPh>
    <rPh sb="8" eb="9">
      <t>トウ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</si>
  <si>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</si>
  <si>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</si>
  <si>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</si>
  <si>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1"/>
  </si>
  <si>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</si>
  <si>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</si>
  <si>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</si>
  <si>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</si>
  <si>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</si>
  <si>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</si>
  <si>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65　ため池の補修</t>
    <rPh sb="5" eb="6">
      <t>イケ</t>
    </rPh>
    <rPh sb="7" eb="9">
      <t>ホシュウ</t>
    </rPh>
    <phoneticPr fontId="2"/>
  </si>
  <si>
    <t>66　ため池（附帯施設）の更新等</t>
    <rPh sb="5" eb="6">
      <t>イケ</t>
    </rPh>
    <rPh sb="7" eb="9">
      <t>フタイ</t>
    </rPh>
    <rPh sb="9" eb="11">
      <t>シセツ</t>
    </rPh>
    <rPh sb="13" eb="15">
      <t>コウシン</t>
    </rPh>
    <rPh sb="15" eb="16">
      <t>トウ</t>
    </rPh>
    <phoneticPr fontId="2"/>
  </si>
  <si>
    <t>３.営農組合</t>
    <rPh sb="2" eb="4">
      <t>エイノウ</t>
    </rPh>
    <rPh sb="4" eb="6">
      <t>クミアイ</t>
    </rPh>
    <phoneticPr fontId="2"/>
  </si>
  <si>
    <t>３.利子等</t>
    <rPh sb="2" eb="4">
      <t>リシ</t>
    </rPh>
    <rPh sb="4" eb="5">
      <t>トウ</t>
    </rPh>
    <phoneticPr fontId="2"/>
  </si>
  <si>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</si>
  <si>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</si>
  <si>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</si>
  <si>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</si>
  <si>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</si>
  <si>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1"/>
  </si>
  <si>
    <t>点検・計画策定</t>
    <rPh sb="0" eb="2">
      <t>テンケン</t>
    </rPh>
    <rPh sb="3" eb="5">
      <t>ケイカク</t>
    </rPh>
    <rPh sb="5" eb="7">
      <t>サクテイ</t>
    </rPh>
    <phoneticPr fontId="1"/>
  </si>
  <si>
    <t>点検</t>
    <rPh sb="0" eb="2">
      <t>テンケン</t>
    </rPh>
    <phoneticPr fontId="1"/>
  </si>
  <si>
    <t>1 点検</t>
  </si>
  <si>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</si>
  <si>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</si>
  <si>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</si>
  <si>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</si>
  <si>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５.外注費</t>
    <rPh sb="2" eb="5">
      <t>ガイチュウヒ</t>
    </rPh>
    <phoneticPr fontId="2"/>
  </si>
  <si>
    <t>計画策定</t>
    <rPh sb="0" eb="2">
      <t>ケイカク</t>
    </rPh>
    <rPh sb="2" eb="4">
      <t>サクテイ</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</si>
  <si>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</si>
  <si>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</si>
  <si>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</si>
  <si>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</si>
  <si>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６.その他支出</t>
    <rPh sb="4" eb="5">
      <t>タ</t>
    </rPh>
    <rPh sb="5" eb="7">
      <t>シシュツ</t>
    </rPh>
    <phoneticPr fontId="2"/>
  </si>
  <si>
    <t>研修</t>
    <rPh sb="0" eb="2">
      <t>ケンシュウ</t>
    </rPh>
    <phoneticPr fontId="1"/>
  </si>
  <si>
    <t>3 事務・組織運営等に関する研修、機械の安全使用に関する研修</t>
    <phoneticPr fontId="1"/>
  </si>
  <si>
    <t>水環境の回復</t>
    <rPh sb="0" eb="3">
      <t>ミズカンキョウ</t>
    </rPh>
    <rPh sb="4" eb="6">
      <t>カイフク</t>
    </rPh>
    <phoneticPr fontId="2"/>
  </si>
  <si>
    <t>７.女性会</t>
    <rPh sb="2" eb="5">
      <t>ジョセイカイ</t>
    </rPh>
    <phoneticPr fontId="2"/>
  </si>
  <si>
    <t>７.返還</t>
    <rPh sb="2" eb="4">
      <t>ヘンカン</t>
    </rPh>
    <phoneticPr fontId="2"/>
  </si>
  <si>
    <t>実践活動</t>
    <rPh sb="0" eb="2">
      <t>ジッセン</t>
    </rPh>
    <rPh sb="2" eb="4">
      <t>カツドウ</t>
    </rPh>
    <phoneticPr fontId="1"/>
  </si>
  <si>
    <t>農用地</t>
    <rPh sb="0" eb="3">
      <t>ノウヨウチ</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</si>
  <si>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</si>
  <si>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</si>
  <si>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</si>
  <si>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</si>
  <si>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</si>
  <si>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</si>
  <si>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</si>
  <si>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</si>
  <si>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</si>
  <si>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</si>
  <si>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</si>
  <si>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水路</t>
    <rPh sb="0" eb="2">
      <t>スイロ</t>
    </rPh>
    <phoneticPr fontId="1"/>
  </si>
  <si>
    <t>7 水路の草刈り</t>
  </si>
  <si>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</si>
  <si>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</si>
  <si>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</si>
  <si>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</si>
  <si>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</si>
  <si>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</si>
  <si>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</si>
  <si>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</si>
  <si>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農道</t>
    <rPh sb="0" eb="2">
      <t>ノウドウ</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</si>
  <si>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</si>
  <si>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</si>
  <si>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</si>
  <si>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N.月</t>
    <rPh sb="2" eb="3">
      <t>ツキ</t>
    </rPh>
    <phoneticPr fontId="1"/>
  </si>
  <si>
    <t>O.環境負荷低減の取組</t>
    <rPh sb="2" eb="8">
      <t>カンキョウフカテイゲン</t>
    </rPh>
    <rPh sb="9" eb="11">
      <t>トリクミ</t>
    </rPh>
    <phoneticPr fontId="1"/>
  </si>
  <si>
    <t>作物</t>
    <rPh sb="0" eb="2">
      <t>サクモツ</t>
    </rPh>
    <phoneticPr fontId="1"/>
  </si>
  <si>
    <t>P.時間</t>
    <rPh sb="2" eb="4">
      <t>ジカン</t>
    </rPh>
    <phoneticPr fontId="1"/>
  </si>
  <si>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</si>
  <si>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</si>
  <si>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長期中干し</t>
    <rPh sb="0" eb="4">
      <t>チョウキナカボシ</t>
    </rPh>
    <phoneticPr fontId="1"/>
  </si>
  <si>
    <t>水稲</t>
    <rPh sb="0" eb="2">
      <t>スイトウ</t>
    </rPh>
    <phoneticPr fontId="1"/>
  </si>
  <si>
    <t>ため池</t>
    <rPh sb="2" eb="3">
      <t>イケ</t>
    </rPh>
    <phoneticPr fontId="1"/>
  </si>
  <si>
    <t>13 ため池の草刈り</t>
  </si>
  <si>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2"/>
  </si>
  <si>
    <t>冬期湛水</t>
    <rPh sb="0" eb="4">
      <t>トウキタンスイ</t>
    </rPh>
    <phoneticPr fontId="1"/>
  </si>
  <si>
    <t>14 ため池の泥上げ</t>
  </si>
  <si>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2"/>
  </si>
  <si>
    <t>夏期湛水</t>
    <rPh sb="0" eb="4">
      <t>カキタンスイ</t>
    </rPh>
    <phoneticPr fontId="1"/>
  </si>
  <si>
    <t>野菜</t>
    <rPh sb="0" eb="2">
      <t>ヤサイ</t>
    </rPh>
    <phoneticPr fontId="1"/>
  </si>
  <si>
    <t>イモ類</t>
    <rPh sb="2" eb="3">
      <t>ルイ</t>
    </rPh>
    <phoneticPr fontId="1"/>
  </si>
  <si>
    <t>麦類</t>
    <rPh sb="0" eb="2">
      <t>ムギルイ</t>
    </rPh>
    <phoneticPr fontId="1"/>
  </si>
  <si>
    <t>豆類</t>
    <rPh sb="0" eb="2">
      <t>マメルイ</t>
    </rPh>
    <phoneticPr fontId="1"/>
  </si>
  <si>
    <t>なたね類</t>
    <rPh sb="3" eb="4">
      <t>ルイ</t>
    </rPh>
    <phoneticPr fontId="1"/>
  </si>
  <si>
    <t>15 ため池附帯施設の保守管理</t>
  </si>
  <si>
    <t>中干し延期</t>
    <rPh sb="0" eb="2">
      <t>ナカボ</t>
    </rPh>
    <rPh sb="3" eb="5">
      <t>エンキ</t>
    </rPh>
    <phoneticPr fontId="1"/>
  </si>
  <si>
    <t>共通</t>
    <rPh sb="0" eb="2">
      <t>キョウツウ</t>
    </rPh>
    <phoneticPr fontId="1"/>
  </si>
  <si>
    <t>16 異常気象時の対応</t>
  </si>
  <si>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2"/>
  </si>
  <si>
    <t>江の設置_作溝実施</t>
    <rPh sb="0" eb="1">
      <t>エ</t>
    </rPh>
    <rPh sb="2" eb="4">
      <t>セッチ</t>
    </rPh>
    <rPh sb="5" eb="7">
      <t>サクミゾ</t>
    </rPh>
    <rPh sb="7" eb="9">
      <t>ジッシ</t>
    </rPh>
    <phoneticPr fontId="1"/>
  </si>
  <si>
    <t>推進活動</t>
    <rPh sb="0" eb="2">
      <t>スイシン</t>
    </rPh>
    <rPh sb="2" eb="4">
      <t>カツドウ</t>
    </rPh>
    <phoneticPr fontId="1"/>
  </si>
  <si>
    <t>17 農業者の検討会の開催</t>
  </si>
  <si>
    <t>江の設置_作溝未実施</t>
    <rPh sb="0" eb="1">
      <t>エ</t>
    </rPh>
    <rPh sb="2" eb="4">
      <t>セッチ</t>
    </rPh>
    <rPh sb="5" eb="6">
      <t>サク</t>
    </rPh>
    <rPh sb="6" eb="7">
      <t>ミゾ</t>
    </rPh>
    <rPh sb="7" eb="8">
      <t>ミ</t>
    </rPh>
    <rPh sb="8" eb="10">
      <t>ジッシ</t>
    </rPh>
    <phoneticPr fontId="1"/>
  </si>
  <si>
    <t>18 農業者に対する意向調査、現地調査</t>
  </si>
  <si>
    <t>19 不在村地主との連絡体制の整備等</t>
  </si>
  <si>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</si>
  <si>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20 集落外住民や地域住民との意見交換等</t>
  </si>
  <si>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2"/>
  </si>
  <si>
    <t>21 地域住民等に対する意向調査等</t>
  </si>
  <si>
    <t>　　　「59　都道府県、市町村が特に認める活動」の下に行を挿入し、取組名を入力する。</t>
    <rPh sb="33" eb="36">
      <t>トリクミメイ</t>
    </rPh>
    <rPh sb="37" eb="39">
      <t>ニュウリョク</t>
    </rPh>
    <phoneticPr fontId="2"/>
  </si>
  <si>
    <t>22 有識者等による研修会、検討会の開催</t>
  </si>
  <si>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2"/>
  </si>
  <si>
    <t>23 その他</t>
  </si>
  <si>
    <t>共同</t>
    <rPh sb="0" eb="2">
      <t>キョウドウ</t>
    </rPh>
    <phoneticPr fontId="1"/>
  </si>
  <si>
    <t>機能診断・計画策定</t>
    <rPh sb="0" eb="2">
      <t>キノウ</t>
    </rPh>
    <rPh sb="2" eb="4">
      <t>シンダン</t>
    </rPh>
    <rPh sb="5" eb="7">
      <t>ケイカク</t>
    </rPh>
    <rPh sb="7" eb="9">
      <t>サクテイ</t>
    </rPh>
    <phoneticPr fontId="1"/>
  </si>
  <si>
    <t>機能診断</t>
    <rPh sb="0" eb="2">
      <t>キノウ</t>
    </rPh>
    <rPh sb="2" eb="4">
      <t>シンダン</t>
    </rPh>
    <phoneticPr fontId="1"/>
  </si>
  <si>
    <t>24 農用地の機能診断</t>
  </si>
  <si>
    <t>③長寿命化の項目を追加する場合</t>
    <rPh sb="1" eb="5">
      <t>チョウジュミョウカ</t>
    </rPh>
    <phoneticPr fontId="2"/>
  </si>
  <si>
    <t>25 水路の機能診断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</si>
  <si>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</si>
  <si>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26 農道の機能診断</t>
  </si>
  <si>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2"/>
  </si>
  <si>
    <t>27 ため池の機能診断</t>
  </si>
  <si>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2"/>
  </si>
  <si>
    <t>28 年度活動計画の策定</t>
  </si>
  <si>
    <t>　　　を入力する。このとき、「●共通」で入力した取組名と同じになるように注意してください。</t>
    <phoneticPr fontId="2"/>
  </si>
  <si>
    <t>研修</t>
    <rPh sb="0" eb="2">
      <t>ケンシュウ</t>
    </rPh>
    <phoneticPr fontId="2"/>
  </si>
  <si>
    <t>29 機能診断・補修技術等に関する研修</t>
  </si>
  <si>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2"/>
  </si>
  <si>
    <t>30 農用地の軽微な補修等</t>
  </si>
  <si>
    <t>31 水路の軽微な補修等</t>
  </si>
  <si>
    <t>32 農道の軽微な補修等</t>
  </si>
  <si>
    <t>33 ため池の軽微な補修等</t>
  </si>
  <si>
    <t>生態系保全</t>
    <rPh sb="0" eb="3">
      <t>セイタイケイ</t>
    </rPh>
    <rPh sb="3" eb="5">
      <t>ホゼン</t>
    </rPh>
    <phoneticPr fontId="1"/>
  </si>
  <si>
    <t>34 生物多様性保全計画の策定</t>
  </si>
  <si>
    <t>水質保全</t>
    <rPh sb="0" eb="2">
      <t>スイシツ</t>
    </rPh>
    <rPh sb="2" eb="4">
      <t>ホゼン</t>
    </rPh>
    <phoneticPr fontId="1"/>
  </si>
  <si>
    <t>35 水質保全計画、農地保全計画の策定</t>
  </si>
  <si>
    <t>景観形成・生活環境保全</t>
    <rPh sb="0" eb="2">
      <t>ケイカン</t>
    </rPh>
    <rPh sb="2" eb="4">
      <t>ケイセイ</t>
    </rPh>
    <rPh sb="5" eb="7">
      <t>セイカツ</t>
    </rPh>
    <rPh sb="7" eb="9">
      <t>カンキョウ</t>
    </rPh>
    <rPh sb="9" eb="11">
      <t>ホゼン</t>
    </rPh>
    <phoneticPr fontId="1"/>
  </si>
  <si>
    <t>36 景観形成計画、生活環境保全計画の策定</t>
    <phoneticPr fontId="1"/>
  </si>
  <si>
    <t>水田貯留・地下水かん養</t>
    <rPh sb="0" eb="2">
      <t>スイデン</t>
    </rPh>
    <rPh sb="2" eb="4">
      <t>チョリュウ</t>
    </rPh>
    <rPh sb="5" eb="8">
      <t>チカスイ</t>
    </rPh>
    <rPh sb="10" eb="11">
      <t>ヨウ</t>
    </rPh>
    <phoneticPr fontId="1"/>
  </si>
  <si>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</si>
  <si>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</si>
  <si>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1"/>
  </si>
  <si>
    <t>38 資源循環計画の策定</t>
  </si>
  <si>
    <t>Ｋ.農村環境保全活動</t>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</si>
  <si>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
  </si>
  <si>
    <t>40 外来種の駆除（生態系保全）</t>
    <rPh sb="3" eb="6">
      <t>ガイライシュ</t>
    </rPh>
    <rPh sb="7" eb="9">
      <t>クジョ</t>
    </rPh>
    <rPh sb="10" eb="13">
      <t>セイタイケイ</t>
    </rPh>
    <rPh sb="13" eb="15">
      <t>ホゼン</t>
    </rPh>
    <phoneticPr fontId="1"/>
  </si>
  <si>
    <t>41 その他（生態系保全）</t>
    <rPh sb="5" eb="6">
      <t>タ</t>
    </rPh>
    <rPh sb="7" eb="10">
      <t>セイタイケイ</t>
    </rPh>
    <rPh sb="10" eb="12">
      <t>ホゼン</t>
    </rPh>
    <phoneticPr fontId="1"/>
  </si>
  <si>
    <t>42 水質モニタリングの実施・記録管理（水質保全）</t>
    <rPh sb="3" eb="5">
      <t>スイシツ</t>
    </rPh>
    <rPh sb="12" eb="14">
      <t>ジッシ</t>
    </rPh>
    <rPh sb="15" eb="17">
      <t>キロク</t>
    </rPh>
    <rPh sb="17" eb="19">
      <t>カンリ</t>
    </rPh>
    <rPh sb="20" eb="22">
      <t>スイシツ</t>
    </rPh>
    <rPh sb="22" eb="24">
      <t>ホゼン</t>
    </rPh>
    <phoneticPr fontId="1"/>
  </si>
  <si>
    <t>43 畑からの土砂流出対策（水質保全）</t>
    <rPh sb="3" eb="4">
      <t>ハタケ</t>
    </rPh>
    <rPh sb="7" eb="9">
      <t>ドシャ</t>
    </rPh>
    <rPh sb="9" eb="11">
      <t>リュウシュツ</t>
    </rPh>
    <rPh sb="11" eb="13">
      <t>タイサク</t>
    </rPh>
    <rPh sb="14" eb="16">
      <t>スイシツ</t>
    </rPh>
    <rPh sb="16" eb="18">
      <t>ホゼン</t>
    </rPh>
    <phoneticPr fontId="1"/>
  </si>
  <si>
    <t>44 その他（水質保全）</t>
    <rPh sb="5" eb="6">
      <t>タ</t>
    </rPh>
    <rPh sb="7" eb="9">
      <t>スイシツ</t>
    </rPh>
    <rPh sb="9" eb="11">
      <t>ホゼン</t>
    </rPh>
    <phoneticPr fontId="1"/>
  </si>
  <si>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</si>
  <si>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
  </si>
  <si>
    <t>47 その他（景観形成・生活環境保全）</t>
    <rPh sb="5" eb="6">
      <t>タ</t>
    </rPh>
    <rPh sb="7" eb="9">
      <t>ケイカン</t>
    </rPh>
    <rPh sb="9" eb="11">
      <t>ケイセイ</t>
    </rPh>
    <rPh sb="12" eb="14">
      <t>セイカツ</t>
    </rPh>
    <rPh sb="14" eb="16">
      <t>カンキョウ</t>
    </rPh>
    <rPh sb="16" eb="18">
      <t>ホゼン</t>
    </rPh>
    <phoneticPr fontId="1"/>
  </si>
  <si>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</si>
  <si>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</si>
  <si>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
  </si>
  <si>
    <t>啓発・普及</t>
    <rPh sb="0" eb="2">
      <t>ケイハツ</t>
    </rPh>
    <rPh sb="3" eb="5">
      <t>フキュウ</t>
    </rPh>
    <phoneticPr fontId="1"/>
  </si>
  <si>
    <t>51 啓発・普及活動</t>
    <phoneticPr fontId="2"/>
  </si>
  <si>
    <t>増進活動</t>
    <rPh sb="0" eb="2">
      <t>ゾウシン</t>
    </rPh>
    <rPh sb="2" eb="4">
      <t>カツドウ</t>
    </rPh>
    <phoneticPr fontId="1"/>
  </si>
  <si>
    <t>52 遊休農地の有効活用</t>
  </si>
  <si>
    <t>53 鳥獣被害防止対策及び環境改善活動の強化</t>
    <rPh sb="3" eb="5">
      <t>チョウジュウ</t>
    </rPh>
    <rPh sb="5" eb="7">
      <t>ヒガイ</t>
    </rPh>
    <rPh sb="7" eb="9">
      <t>ボウシ</t>
    </rPh>
    <rPh sb="9" eb="11">
      <t>タイサク</t>
    </rPh>
    <rPh sb="11" eb="12">
      <t>オヨ</t>
    </rPh>
    <phoneticPr fontId="1"/>
  </si>
  <si>
    <t>54 地域住民による直営施工</t>
  </si>
  <si>
    <t>55 防災・減災力の強化</t>
  </si>
  <si>
    <t>56 農村環境保全活動の幅広い展開</t>
  </si>
  <si>
    <t>57 やすらぎ・福祉及び教育機能の活用</t>
    <phoneticPr fontId="1"/>
  </si>
  <si>
    <t>58 農村文化の伝承を通じた農村コミュニティの強化</t>
  </si>
  <si>
    <t>58-2</t>
  </si>
  <si>
    <t>共同</t>
    <rPh sb="0" eb="2">
      <t>キョウドウ</t>
    </rPh>
    <phoneticPr fontId="36"/>
  </si>
  <si>
    <t>増進活動</t>
    <rPh sb="0" eb="2">
      <t>ゾウシン</t>
    </rPh>
    <rPh sb="2" eb="4">
      <t>カツドウ</t>
    </rPh>
    <phoneticPr fontId="36"/>
  </si>
  <si>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36"/>
  </si>
  <si>
    <t>58-3</t>
  </si>
  <si>
    <t>58-3 水管理を通じた環境負荷低減活動の強化</t>
    <rPh sb="5" eb="8">
      <t>ミズカンリ</t>
    </rPh>
    <rPh sb="9" eb="10">
      <t>ツウ</t>
    </rPh>
    <rPh sb="12" eb="18">
      <t>カンキョウフカテイゲン</t>
    </rPh>
    <rPh sb="18" eb="20">
      <t>カツドウ</t>
    </rPh>
    <rPh sb="21" eb="23">
      <t>キョウカ</t>
    </rPh>
    <phoneticPr fontId="36"/>
  </si>
  <si>
    <t>59 都道府県、市町村が特に認める活動</t>
  </si>
  <si>
    <t>60 広報活動・農村関係人口の拡大</t>
    <rPh sb="8" eb="10">
      <t>ノウソン</t>
    </rPh>
    <rPh sb="10" eb="12">
      <t>カンケイ</t>
    </rPh>
    <rPh sb="12" eb="14">
      <t>ジンコウ</t>
    </rPh>
    <rPh sb="15" eb="17">
      <t>カクダイ</t>
    </rPh>
    <phoneticPr fontId="1"/>
  </si>
  <si>
    <t>長寿命化</t>
    <rPh sb="0" eb="4">
      <t>チョウジュミョウカ</t>
    </rPh>
    <phoneticPr fontId="1"/>
  </si>
  <si>
    <t>61 水路の補修</t>
  </si>
  <si>
    <t>62 水路の更新等</t>
  </si>
  <si>
    <t>63 農道の補修</t>
  </si>
  <si>
    <t>64 農道の更新等</t>
  </si>
  <si>
    <t>65 ため池の補修</t>
  </si>
  <si>
    <t>66 ため池（附帯施設）の更新等</t>
  </si>
  <si>
    <t>中山間直払</t>
    <rPh sb="0" eb="3">
      <t>チュウサンカン</t>
    </rPh>
    <rPh sb="3" eb="5">
      <t>チョクバラ</t>
    </rPh>
    <phoneticPr fontId="1"/>
  </si>
  <si>
    <t>水路管理活動（草刈り、泥上げ等）</t>
    <rPh sb="0" eb="2">
      <t>スイロ</t>
    </rPh>
    <rPh sb="2" eb="6">
      <t>カンリカツドウ</t>
    </rPh>
    <rPh sb="7" eb="9">
      <t>クサカ</t>
    </rPh>
    <rPh sb="11" eb="13">
      <t>ドロア</t>
    </rPh>
    <rPh sb="14" eb="15">
      <t>トウ</t>
    </rPh>
    <phoneticPr fontId="1"/>
  </si>
  <si>
    <t>農道管理活動（草刈り等）</t>
    <rPh sb="0" eb="2">
      <t>ノウドウ</t>
    </rPh>
    <rPh sb="2" eb="6">
      <t>カンリカツドウ</t>
    </rPh>
    <rPh sb="7" eb="9">
      <t>クサカ</t>
    </rPh>
    <rPh sb="10" eb="11">
      <t>トウ</t>
    </rPh>
    <phoneticPr fontId="1"/>
  </si>
  <si>
    <t>総会</t>
    <rPh sb="0" eb="2">
      <t>ソウカイ</t>
    </rPh>
    <phoneticPr fontId="1"/>
  </si>
  <si>
    <t>役員会</t>
    <rPh sb="0" eb="3">
      <t>ヤクインカイ</t>
    </rPh>
    <phoneticPr fontId="1"/>
  </si>
  <si>
    <t>現地確認立会い</t>
    <rPh sb="0" eb="5">
      <t>ゲンチカクニンタ</t>
    </rPh>
    <rPh sb="5" eb="6">
      <t>ア</t>
    </rPh>
    <phoneticPr fontId="1"/>
  </si>
  <si>
    <t>市役所打合せ</t>
    <rPh sb="0" eb="3">
      <t>シヤクショ</t>
    </rPh>
    <rPh sb="3" eb="5">
      <t>ウチアワ</t>
    </rPh>
    <phoneticPr fontId="1"/>
  </si>
  <si>
    <t>※適宜【選択肢】シートに項目を追加ください</t>
    <rPh sb="1" eb="3">
      <t>テキギ</t>
    </rPh>
    <rPh sb="4" eb="7">
      <t>センタクシ</t>
    </rPh>
    <rPh sb="12" eb="14">
      <t>コウモク</t>
    </rPh>
    <rPh sb="15" eb="17">
      <t>ツイカ</t>
    </rPh>
    <phoneticPr fontId="1"/>
  </si>
  <si>
    <t>この線より上に行を挿入してください。</t>
  </si>
  <si>
    <t>賃借権設定・農作業の委託</t>
    <phoneticPr fontId="1"/>
  </si>
  <si>
    <t>既荒廃農用地の復旧・林地化・畜産的利用</t>
    <phoneticPr fontId="1"/>
  </si>
  <si>
    <t>既荒廃農用地の保全管理</t>
    <phoneticPr fontId="1"/>
  </si>
  <si>
    <t>農地の法面管理（見回り、畦塗り等）</t>
    <rPh sb="8" eb="10">
      <t>ミマワ</t>
    </rPh>
    <rPh sb="12" eb="14">
      <t>アゼヌリ</t>
    </rPh>
    <rPh sb="15" eb="16">
      <t>トウ</t>
    </rPh>
    <phoneticPr fontId="1"/>
  </si>
  <si>
    <t>柵、ネットの設置等鳥獣被害防止</t>
    <phoneticPr fontId="1"/>
  </si>
  <si>
    <t>簡易な基盤整備（排水対策等）</t>
    <rPh sb="8" eb="10">
      <t>ハイスイ</t>
    </rPh>
    <rPh sb="10" eb="12">
      <t>タイサク</t>
    </rPh>
    <rPh sb="12" eb="13">
      <t>トウ</t>
    </rPh>
    <phoneticPr fontId="1"/>
  </si>
  <si>
    <t>担い手の確保</t>
  </si>
  <si>
    <t>地場農産物の加工・販売</t>
  </si>
  <si>
    <t>その他（土地改良事業、災害復旧、地目変更等）</t>
  </si>
  <si>
    <t>農用地管理作業（草刈り、耕耘等）</t>
    <rPh sb="1" eb="2">
      <t>ヨウ</t>
    </rPh>
    <rPh sb="3" eb="5">
      <t>カンリ</t>
    </rPh>
    <rPh sb="5" eb="7">
      <t>サギョウ</t>
    </rPh>
    <rPh sb="8" eb="10">
      <t>クサカ</t>
    </rPh>
    <rPh sb="12" eb="14">
      <t>コウウン</t>
    </rPh>
    <rPh sb="14" eb="15">
      <t>トウ</t>
    </rPh>
    <phoneticPr fontId="1"/>
  </si>
  <si>
    <t>【必須】多面的機能を増進する活動（周辺林地の下草刈）</t>
    <phoneticPr fontId="1"/>
  </si>
  <si>
    <t>【必須】多面的機能を増進する活動（土壌流亡に配慮した営農）</t>
    <rPh sb="17" eb="19">
      <t>ドジョウ</t>
    </rPh>
    <rPh sb="19" eb="21">
      <t>リュウボウ</t>
    </rPh>
    <rPh sb="22" eb="24">
      <t>ハイリョ</t>
    </rPh>
    <rPh sb="26" eb="28">
      <t>エイノウ</t>
    </rPh>
    <phoneticPr fontId="1"/>
  </si>
  <si>
    <t>【必須】多面的機能を増進する活動（棚田オーナー制度）</t>
    <rPh sb="17" eb="19">
      <t>タナダ</t>
    </rPh>
    <rPh sb="23" eb="25">
      <t>セイド</t>
    </rPh>
    <phoneticPr fontId="1"/>
  </si>
  <si>
    <t>【必須】多面的機能を増進する活動（市民農園等の開設・運営）</t>
    <rPh sb="17" eb="19">
      <t>シミン</t>
    </rPh>
    <rPh sb="19" eb="21">
      <t>ノウエン</t>
    </rPh>
    <rPh sb="21" eb="22">
      <t>トウ</t>
    </rPh>
    <rPh sb="23" eb="25">
      <t>カイセツ</t>
    </rPh>
    <rPh sb="26" eb="28">
      <t>ウンエイ</t>
    </rPh>
    <phoneticPr fontId="1"/>
  </si>
  <si>
    <t>【必須】多面的機能を増進する活動（体験民宿（グリーン・ツーリズム）</t>
    <phoneticPr fontId="1"/>
  </si>
  <si>
    <t>【必須】多面的機能を増進する活動（景観作物の作付け）</t>
    <phoneticPr fontId="1"/>
  </si>
  <si>
    <t>【必須】多面的機能を増進する活動（魚類・昆虫類の保護）</t>
    <phoneticPr fontId="1"/>
  </si>
  <si>
    <t>【必須】多面的機能を増進する活動（鳥類の餌場の確保）</t>
    <phoneticPr fontId="1"/>
  </si>
  <si>
    <t>【必須】多面的機能を増進する活動（粗放的畜産）</t>
    <phoneticPr fontId="1"/>
  </si>
  <si>
    <t>【必須】多面的機能を増進する活動（堆肥、拮抗作物、合鴨、輪作、緑肥作物等）</t>
    <rPh sb="35" eb="36">
      <t>トウ</t>
    </rPh>
    <phoneticPr fontId="1"/>
  </si>
  <si>
    <t>【必須】多面的機能を増進する活動（その他活動）</t>
    <rPh sb="19" eb="20">
      <t>タ</t>
    </rPh>
    <rPh sb="20" eb="22">
      <t>カツドウ</t>
    </rPh>
    <phoneticPr fontId="1"/>
  </si>
  <si>
    <t>【必須(体制整備単価)】ネットワーク化活動計画の話合い</t>
    <rPh sb="1" eb="3">
      <t>ヒッス</t>
    </rPh>
    <rPh sb="4" eb="6">
      <t>タイセイ</t>
    </rPh>
    <rPh sb="6" eb="10">
      <t>セイビタンカ</t>
    </rPh>
    <rPh sb="18" eb="19">
      <t>カ</t>
    </rPh>
    <rPh sb="19" eb="23">
      <t>カツドウケイカク</t>
    </rPh>
    <rPh sb="24" eb="26">
      <t>ハナシア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</si>
</sst>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quot;令和&quot;#&quot;年度&quot;"/>
    <numFmt numFmtId="178" formatCode="m/d;@"/>
    <numFmt numFmtId="179" formatCode="h:mm;@"/>
    <numFmt numFmtId="180" formatCode="#,##0&quot;人&quot;"/>
    <numFmt numFmtId="181" formatCode="#&quot;人&quot;;;"/>
    <numFmt numFmtId="182" formatCode="0_);[Red]\(0\)"/>
    <numFmt numFmtId="183" formatCode="@&quot;人&quot;"/>
    <numFmt numFmtId="184" formatCode="#0.0&quot;時間&quot;"/>
    <numFmt numFmtId="185" formatCode="m&quot;月&quot;d&quot;日&quot;;@"/>
    <numFmt numFmtId="186" formatCode="h&quot;時&quot;mm&quot;分&quot;;@"/>
  </numFmts>
  <fonts count="4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b/>
      <sz val="16"/>
      <color theme="1"/>
      <name val="ＭＳ 明朝"/>
      <family val="1"/>
      <charset val="128"/>
    </font>
    <font>
      <sz val="6"/>
      <name val="ＭＳ Ｐゴシック"/>
      <family val="3"/>
      <charset val="128"/>
      <scheme val="minor"/>
    </font>
    <font>
      <sz val="11"/>
      <color theme="1"/>
      <name val="ＭＳ ゴシック"/>
      <family val="3"/>
      <charset val="128"/>
    </font>
    <font>
      <sz val="16"/>
      <color theme="1"/>
      <name val="ＭＳ ゴシック"/>
      <family val="3"/>
      <charset val="128"/>
    </font>
    <font>
      <sz val="16"/>
      <color rgb="FFFF0000"/>
      <name val="ＭＳ ゴシック"/>
      <family val="3"/>
      <charset val="128"/>
    </font>
    <font>
      <sz val="6"/>
      <name val="ＭＳ Ｐゴシック"/>
      <family val="2"/>
      <charset val="128"/>
    </font>
    <font>
      <sz val="12"/>
      <color theme="1"/>
      <name val="ＭＳ ゴシック"/>
      <family val="3"/>
      <charset val="128"/>
    </font>
    <font>
      <sz val="10"/>
      <color theme="1"/>
      <name val="ＭＳ ゴシック"/>
      <family val="3"/>
      <charset val="128"/>
    </font>
    <font>
      <vertAlign val="superscript"/>
      <sz val="12"/>
      <color theme="1"/>
      <name val="ＭＳ ゴシック"/>
      <family val="3"/>
      <charset val="128"/>
    </font>
    <font>
      <sz val="9"/>
      <color theme="1"/>
      <name val="ＭＳ ゴシック"/>
      <family val="3"/>
      <charset val="128"/>
    </font>
    <font>
      <sz val="18"/>
      <color theme="1"/>
      <name val="ＭＳ ゴシック"/>
      <family val="3"/>
      <charset val="128"/>
    </font>
    <font>
      <sz val="14"/>
      <color theme="1"/>
      <name val="ＭＳ Ｐゴシック"/>
      <family val="3"/>
      <charset val="128"/>
    </font>
    <font>
      <b/>
      <u/>
      <sz val="16"/>
      <color theme="1"/>
      <name val="ＭＳ 明朝"/>
      <family val="1"/>
      <charset val="128"/>
    </font>
    <font>
      <sz val="12"/>
      <color theme="1"/>
      <name val="メイリオ"/>
      <family val="3"/>
      <charset val="128"/>
    </font>
    <font>
      <sz val="11"/>
      <color theme="1"/>
      <name val="メイリオ"/>
      <family val="3"/>
      <charset val="128"/>
    </font>
    <font>
      <sz val="11"/>
      <name val="メイリオ"/>
      <family val="3"/>
      <charset val="128"/>
    </font>
    <font>
      <sz val="12"/>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color theme="0" tint="-0.499984740745262"/>
      <name val="HG丸ｺﾞｼｯｸM-PRO"/>
      <family val="3"/>
      <charset val="128"/>
    </font>
    <font>
      <sz val="10"/>
      <name val="メイリオ"/>
      <family val="3"/>
      <charset val="128"/>
    </font>
    <font>
      <b/>
      <sz val="8"/>
      <color rgb="FFFF0000"/>
      <name val="メイリオ"/>
      <family val="3"/>
      <charset val="128"/>
    </font>
    <font>
      <sz val="11"/>
      <color rgb="FFFF0000"/>
      <name val="メイリオ"/>
      <family val="3"/>
      <charset val="128"/>
    </font>
    <font>
      <sz val="9"/>
      <color rgb="FFFF0000"/>
      <name val="メイリオ"/>
      <family val="3"/>
      <charset val="128"/>
    </font>
    <font>
      <sz val="10"/>
      <color rgb="FFFF0000"/>
      <name val="HG丸ｺﾞｼｯｸM-PRO"/>
      <family val="3"/>
      <charset val="128"/>
    </font>
    <font>
      <sz val="9"/>
      <name val="メイリオ"/>
      <family val="3"/>
      <charset val="128"/>
    </font>
    <font>
      <b/>
      <sz val="11"/>
      <color theme="0"/>
      <name val="メイリオ"/>
      <family val="3"/>
      <charset val="128"/>
    </font>
    <font>
      <b/>
      <sz val="8"/>
      <color theme="0"/>
      <name val="メイリオ"/>
      <family val="3"/>
      <charset val="128"/>
    </font>
    <font>
      <b/>
      <sz val="10"/>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6"/>
      <name val="ＭＳ Ｐゴシック"/>
      <family val="2"/>
      <charset val="128"/>
      <scheme val="minor"/>
    </font>
    <font>
      <sz val="10"/>
      <name val="Meiryo UI"/>
      <family val="3"/>
      <charset val="128"/>
    </font>
    <font>
      <sz val="12"/>
      <color rgb="FF0070C0"/>
      <name val="Meiryo UI"/>
      <family val="3"/>
      <charset val="128"/>
    </font>
    <font>
      <b/>
      <sz val="12"/>
      <color theme="0"/>
      <name val="Meiryo UI"/>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1"/>
        <bgColor indexed="64"/>
      </patternFill>
    </fill>
    <fill>
      <patternFill patternType="solid">
        <fgColor rgb="FFFFFF99"/>
        <bgColor indexed="64"/>
      </patternFill>
    </fill>
    <fill>
      <patternFill patternType="solid">
        <fgColor rgb="FFCC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diagonalUp="1">
      <left style="thin">
        <color indexed="64"/>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top style="hair">
        <color indexed="64"/>
      </top>
      <bottom/>
      <diagonal/>
    </border>
    <border diagonalUp="1">
      <left/>
      <right style="thin">
        <color theme="1"/>
      </right>
      <top style="hair">
        <color indexed="64"/>
      </top>
      <bottom style="hair">
        <color indexed="64"/>
      </bottom>
      <diagonal style="thin">
        <color indexed="64"/>
      </diagonal>
    </border>
    <border>
      <left style="thin">
        <color indexed="64"/>
      </left>
      <right style="hair">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bottom style="hair">
        <color indexed="64"/>
      </bottom>
      <diagonal/>
    </border>
    <border>
      <left style="thin">
        <color theme="1"/>
      </left>
      <right style="thin">
        <color indexed="64"/>
      </right>
      <top/>
      <bottom/>
      <diagonal/>
    </border>
    <border>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hair">
        <color theme="1"/>
      </top>
      <bottom style="thin">
        <color theme="1"/>
      </bottom>
      <diagonal/>
    </border>
    <border>
      <left style="thin">
        <color theme="1"/>
      </left>
      <right style="thin">
        <color theme="1"/>
      </right>
      <top style="hair">
        <color theme="1"/>
      </top>
      <bottom style="thin">
        <color theme="1"/>
      </bottom>
      <diagonal/>
    </border>
    <border>
      <left/>
      <right style="thin">
        <color theme="1"/>
      </right>
      <top/>
      <bottom/>
      <diagonal/>
    </border>
  </borders>
  <cellStyleXfs count="7">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3" fillId="0" borderId="0">
      <alignment vertical="center"/>
    </xf>
  </cellStyleXfs>
  <cellXfs count="285">
    <xf numFmtId="0" fontId="0" fillId="0" borderId="0" xfId="0">
      <alignment vertical="center"/>
    </xf>
    <xf numFmtId="0" fontId="4" fillId="0" borderId="0" xfId="0" applyFont="1">
      <alignment vertical="center"/>
    </xf>
    <xf numFmtId="0" fontId="8"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38" fontId="12" fillId="0" borderId="12" xfId="1" applyFont="1" applyFill="1" applyBorder="1" applyAlignment="1">
      <alignment horizontal="center" vertical="center"/>
    </xf>
    <xf numFmtId="0" fontId="12" fillId="0" borderId="12" xfId="0" applyFont="1" applyBorder="1">
      <alignment vertical="center"/>
    </xf>
    <xf numFmtId="0" fontId="19" fillId="0" borderId="0" xfId="3" applyFont="1">
      <alignment vertical="center"/>
    </xf>
    <xf numFmtId="0" fontId="20" fillId="0" borderId="0" xfId="3" applyFont="1">
      <alignment vertical="center"/>
    </xf>
    <xf numFmtId="0" fontId="21" fillId="0" borderId="0" xfId="3" applyFont="1">
      <alignment vertical="center"/>
    </xf>
    <xf numFmtId="0" fontId="22" fillId="0" borderId="0" xfId="3" applyFont="1" applyAlignment="1">
      <alignment horizontal="right" vertical="center"/>
    </xf>
    <xf numFmtId="0" fontId="22" fillId="0" borderId="0" xfId="3" applyFont="1" applyAlignment="1"/>
    <xf numFmtId="0" fontId="21" fillId="0" borderId="0" xfId="3" applyFont="1" applyAlignment="1"/>
    <xf numFmtId="0" fontId="21" fillId="0" borderId="0" xfId="3" applyFont="1" applyAlignment="1">
      <alignment horizontal="right" vertical="center"/>
    </xf>
    <xf numFmtId="0" fontId="23" fillId="0" borderId="0" xfId="3" applyFont="1" applyAlignment="1">
      <alignment horizontal="center" vertical="center"/>
    </xf>
    <xf numFmtId="0" fontId="23" fillId="0" borderId="0" xfId="3" applyFont="1" applyAlignment="1">
      <alignment horizontal="right" vertical="center"/>
    </xf>
    <xf numFmtId="0" fontId="23" fillId="0" borderId="0" xfId="3" applyFont="1" applyAlignment="1">
      <alignment horizontal="left" vertical="center"/>
    </xf>
    <xf numFmtId="0" fontId="22" fillId="0" borderId="0" xfId="3" applyFont="1" applyAlignment="1">
      <alignment horizontal="left" vertical="center"/>
    </xf>
    <xf numFmtId="0" fontId="24" fillId="0" borderId="0" xfId="3" applyFont="1">
      <alignment vertical="center"/>
    </xf>
    <xf numFmtId="0" fontId="25" fillId="0" borderId="0" xfId="3" applyFont="1" applyAlignment="1">
      <alignment horizontal="center" vertical="center"/>
    </xf>
    <xf numFmtId="0" fontId="21" fillId="0" borderId="0" xfId="3" applyFont="1" applyAlignment="1">
      <alignment vertical="center" wrapText="1"/>
    </xf>
    <xf numFmtId="0" fontId="21" fillId="0" borderId="0" xfId="3" applyFont="1" applyAlignment="1">
      <alignment horizontal="center" vertical="center"/>
    </xf>
    <xf numFmtId="0" fontId="21" fillId="0" borderId="0" xfId="3" applyFont="1" applyAlignment="1">
      <alignment horizontal="left" vertical="center"/>
    </xf>
    <xf numFmtId="0" fontId="21" fillId="0" borderId="30" xfId="3" applyFont="1" applyBorder="1">
      <alignment vertical="center"/>
    </xf>
    <xf numFmtId="0" fontId="21" fillId="0" borderId="30" xfId="3" applyFont="1" applyBorder="1" applyAlignment="1">
      <alignment horizontal="center" vertical="center"/>
    </xf>
    <xf numFmtId="178" fontId="21" fillId="6" borderId="34" xfId="3" applyNumberFormat="1" applyFont="1" applyFill="1" applyBorder="1" applyAlignment="1">
      <alignment horizontal="center" vertical="center" wrapText="1"/>
    </xf>
    <xf numFmtId="179" fontId="21" fillId="6" borderId="34" xfId="3" applyNumberFormat="1" applyFont="1" applyFill="1" applyBorder="1" applyAlignment="1">
      <alignment horizontal="center" vertical="center" shrinkToFit="1"/>
    </xf>
    <xf numFmtId="183" fontId="21" fillId="6" borderId="27" xfId="3" applyNumberFormat="1" applyFont="1" applyFill="1" applyBorder="1" applyAlignment="1">
      <alignment horizontal="center" vertical="center" wrapText="1"/>
    </xf>
    <xf numFmtId="184" fontId="33" fillId="6" borderId="34" xfId="3" applyNumberFormat="1" applyFont="1" applyFill="1" applyBorder="1" applyAlignment="1">
      <alignment horizontal="center" vertical="center"/>
    </xf>
    <xf numFmtId="184" fontId="34" fillId="6" borderId="34" xfId="3" applyNumberFormat="1" applyFont="1" applyFill="1" applyBorder="1" applyAlignment="1">
      <alignment horizontal="center" vertical="center"/>
    </xf>
    <xf numFmtId="184" fontId="35" fillId="6" borderId="34" xfId="3" applyNumberFormat="1" applyFont="1" applyFill="1" applyBorder="1" applyAlignment="1">
      <alignment horizontal="center" vertical="center"/>
    </xf>
    <xf numFmtId="0" fontId="21" fillId="6" borderId="34" xfId="3" applyFont="1" applyFill="1" applyBorder="1" applyAlignment="1">
      <alignment horizontal="center" vertical="center" wrapText="1"/>
    </xf>
    <xf numFmtId="182" fontId="32" fillId="6" borderId="27" xfId="3" applyNumberFormat="1" applyFont="1" applyFill="1" applyBorder="1" applyAlignment="1">
      <alignment horizontal="left" vertical="center" wrapText="1" shrinkToFit="1"/>
    </xf>
    <xf numFmtId="0" fontId="24" fillId="6" borderId="34" xfId="3" applyFont="1" applyFill="1" applyBorder="1" applyAlignment="1">
      <alignment vertical="center" wrapText="1"/>
    </xf>
    <xf numFmtId="178" fontId="21" fillId="0" borderId="0" xfId="3" applyNumberFormat="1" applyFont="1" applyAlignment="1">
      <alignment horizontal="center" vertical="center" wrapText="1"/>
    </xf>
    <xf numFmtId="179" fontId="21" fillId="0" borderId="0" xfId="3" applyNumberFormat="1" applyFont="1" applyAlignment="1">
      <alignment horizontal="center" vertical="center" shrinkToFit="1"/>
    </xf>
    <xf numFmtId="183" fontId="21" fillId="0" borderId="0" xfId="3" applyNumberFormat="1" applyFont="1" applyAlignment="1">
      <alignment horizontal="center" vertical="center" wrapText="1"/>
    </xf>
    <xf numFmtId="181" fontId="21" fillId="0" borderId="0" xfId="3" applyNumberFormat="1" applyFont="1" applyAlignment="1">
      <alignment horizontal="center" vertical="center" wrapText="1"/>
    </xf>
    <xf numFmtId="0" fontId="21" fillId="0" borderId="0" xfId="3" applyFont="1" applyAlignment="1">
      <alignment horizontal="center" vertical="center" wrapText="1"/>
    </xf>
    <xf numFmtId="182" fontId="21" fillId="0" borderId="0" xfId="3" applyNumberFormat="1" applyFont="1" applyAlignment="1">
      <alignment horizontal="left" vertical="center" shrinkToFit="1"/>
    </xf>
    <xf numFmtId="182" fontId="32" fillId="0" borderId="0" xfId="3" applyNumberFormat="1" applyFont="1" applyAlignment="1">
      <alignment horizontal="left" vertical="center" wrapText="1" shrinkToFit="1"/>
    </xf>
    <xf numFmtId="182" fontId="21" fillId="0" borderId="0" xfId="3" applyNumberFormat="1" applyFont="1" applyAlignment="1">
      <alignment horizontal="center" vertical="center" wrapText="1"/>
    </xf>
    <xf numFmtId="182" fontId="21" fillId="0" borderId="0" xfId="3" applyNumberFormat="1" applyFont="1" applyAlignment="1">
      <alignment horizontal="right" vertical="center" wrapText="1"/>
    </xf>
    <xf numFmtId="0" fontId="36" fillId="4" borderId="8" xfId="3" applyFont="1" applyFill="1" applyBorder="1" applyAlignment="1">
      <alignment horizontal="center" vertical="center"/>
    </xf>
    <xf numFmtId="0" fontId="39" fillId="8" borderId="5" xfId="3" applyFont="1" applyFill="1" applyBorder="1">
      <alignment vertical="center"/>
    </xf>
    <xf numFmtId="0" fontId="36" fillId="8" borderId="6" xfId="3" applyFont="1" applyFill="1" applyBorder="1">
      <alignment vertical="center"/>
    </xf>
    <xf numFmtId="0" fontId="36" fillId="8" borderId="13" xfId="3" applyFont="1" applyFill="1" applyBorder="1">
      <alignment vertical="center"/>
    </xf>
    <xf numFmtId="0" fontId="36" fillId="0" borderId="0" xfId="3" applyFont="1">
      <alignment vertical="center"/>
    </xf>
    <xf numFmtId="0" fontId="36" fillId="2" borderId="1" xfId="3" applyFont="1" applyFill="1" applyBorder="1" applyAlignment="1">
      <alignment vertical="center" wrapText="1"/>
    </xf>
    <xf numFmtId="0" fontId="36" fillId="2" borderId="4" xfId="3" applyFont="1" applyFill="1" applyBorder="1" applyAlignment="1">
      <alignment vertical="center" wrapText="1"/>
    </xf>
    <xf numFmtId="0" fontId="36" fillId="2" borderId="1" xfId="3" applyFont="1" applyFill="1" applyBorder="1" applyAlignment="1">
      <alignment horizontal="center" vertical="center" wrapText="1"/>
    </xf>
    <xf numFmtId="0" fontId="36" fillId="2" borderId="12" xfId="3" applyFont="1" applyFill="1" applyBorder="1" applyAlignment="1">
      <alignment vertical="center" wrapText="1" shrinkToFit="1"/>
    </xf>
    <xf numFmtId="0" fontId="36" fillId="2" borderId="0" xfId="3" applyFont="1" applyFill="1" applyAlignment="1">
      <alignment vertical="center" wrapText="1"/>
    </xf>
    <xf numFmtId="0" fontId="37" fillId="2" borderId="23" xfId="6" applyFont="1" applyFill="1" applyBorder="1" applyAlignment="1">
      <alignment horizontal="center" vertical="center"/>
    </xf>
    <xf numFmtId="0" fontId="37" fillId="2" borderId="18" xfId="6" applyFont="1" applyFill="1" applyBorder="1" applyAlignment="1">
      <alignment horizontal="center" vertical="center"/>
    </xf>
    <xf numFmtId="0" fontId="36" fillId="0" borderId="3" xfId="3" applyFont="1" applyBorder="1">
      <alignment vertical="center"/>
    </xf>
    <xf numFmtId="0" fontId="36" fillId="0" borderId="11" xfId="3" applyFont="1" applyBorder="1">
      <alignment vertical="center"/>
    </xf>
    <xf numFmtId="0" fontId="36" fillId="0" borderId="18" xfId="3" applyFont="1" applyBorder="1">
      <alignment vertical="center"/>
    </xf>
    <xf numFmtId="0" fontId="36" fillId="0" borderId="22" xfId="3" applyFont="1" applyBorder="1">
      <alignment vertical="center"/>
    </xf>
    <xf numFmtId="0" fontId="36" fillId="0" borderId="14" xfId="3" applyFont="1" applyBorder="1">
      <alignment vertical="center"/>
    </xf>
    <xf numFmtId="0" fontId="36" fillId="0" borderId="22" xfId="3" applyFont="1" applyBorder="1" applyAlignment="1">
      <alignment vertical="center" shrinkToFit="1"/>
    </xf>
    <xf numFmtId="0" fontId="36" fillId="0" borderId="18" xfId="3" applyFont="1" applyBorder="1" applyAlignment="1">
      <alignment vertical="center" shrinkToFit="1"/>
    </xf>
    <xf numFmtId="0" fontId="36" fillId="8" borderId="23" xfId="3" applyFont="1" applyFill="1" applyBorder="1" applyAlignment="1">
      <alignment vertical="center" shrinkToFit="1"/>
    </xf>
    <xf numFmtId="0" fontId="36" fillId="0" borderId="23" xfId="3" applyFont="1" applyBorder="1">
      <alignment vertical="center"/>
    </xf>
    <xf numFmtId="0" fontId="37" fillId="0" borderId="6" xfId="3" applyFont="1" applyBorder="1" applyAlignment="1">
      <alignment vertical="center" wrapText="1"/>
    </xf>
    <xf numFmtId="0" fontId="36" fillId="0" borderId="1" xfId="3" applyFont="1" applyBorder="1">
      <alignment vertical="center"/>
    </xf>
    <xf numFmtId="0" fontId="37" fillId="0" borderId="17" xfId="6" applyFont="1" applyBorder="1">
      <alignment vertical="center"/>
    </xf>
    <xf numFmtId="0" fontId="37" fillId="0" borderId="19" xfId="6" applyFont="1" applyBorder="1">
      <alignment vertical="center"/>
    </xf>
    <xf numFmtId="0" fontId="42" fillId="0" borderId="38" xfId="3" applyFont="1" applyBorder="1" applyAlignment="1">
      <alignment vertical="center" wrapText="1"/>
    </xf>
    <xf numFmtId="0" fontId="43" fillId="0" borderId="3" xfId="3" applyFont="1" applyBorder="1">
      <alignment vertical="center"/>
    </xf>
    <xf numFmtId="0" fontId="43" fillId="0" borderId="0" xfId="3" applyFont="1">
      <alignment vertical="center"/>
    </xf>
    <xf numFmtId="0" fontId="43" fillId="0" borderId="11" xfId="3" applyFont="1" applyBorder="1">
      <alignment vertical="center"/>
    </xf>
    <xf numFmtId="0" fontId="36" fillId="0" borderId="15" xfId="3" applyFont="1" applyBorder="1">
      <alignment vertical="center"/>
    </xf>
    <xf numFmtId="0" fontId="36" fillId="0" borderId="7" xfId="3" applyFont="1" applyBorder="1">
      <alignment vertical="center"/>
    </xf>
    <xf numFmtId="0" fontId="36" fillId="0" borderId="19" xfId="3" applyFont="1" applyBorder="1">
      <alignment vertical="center"/>
    </xf>
    <xf numFmtId="0" fontId="36" fillId="0" borderId="16" xfId="3" applyFont="1" applyBorder="1">
      <alignment vertical="center"/>
    </xf>
    <xf numFmtId="0" fontId="36" fillId="0" borderId="16" xfId="3" applyFont="1" applyBorder="1" applyAlignment="1">
      <alignment vertical="center" shrinkToFit="1"/>
    </xf>
    <xf numFmtId="0" fontId="36" fillId="0" borderId="19" xfId="3" applyFont="1" applyBorder="1" applyAlignment="1">
      <alignment vertical="center" shrinkToFit="1"/>
    </xf>
    <xf numFmtId="0" fontId="36" fillId="8" borderId="19" xfId="3" applyFont="1" applyFill="1" applyBorder="1" applyAlignment="1">
      <alignment vertical="center" shrinkToFit="1"/>
    </xf>
    <xf numFmtId="0" fontId="36" fillId="0" borderId="39" xfId="3" applyFont="1" applyBorder="1">
      <alignment vertical="center"/>
    </xf>
    <xf numFmtId="0" fontId="37" fillId="0" borderId="40" xfId="3" applyFont="1" applyBorder="1">
      <alignment vertical="center"/>
    </xf>
    <xf numFmtId="0" fontId="36" fillId="0" borderId="24" xfId="3" applyFont="1" applyBorder="1">
      <alignment vertical="center"/>
    </xf>
    <xf numFmtId="0" fontId="36" fillId="0" borderId="41" xfId="3" applyFont="1" applyBorder="1" applyAlignment="1">
      <alignment vertical="center" shrinkToFit="1"/>
    </xf>
    <xf numFmtId="0" fontId="36" fillId="0" borderId="24" xfId="3" applyFont="1" applyBorder="1" applyAlignment="1">
      <alignment vertical="center" shrinkToFit="1"/>
    </xf>
    <xf numFmtId="0" fontId="36" fillId="8" borderId="24" xfId="3" applyFont="1" applyFill="1" applyBorder="1" applyAlignment="1">
      <alignment vertical="center" shrinkToFit="1"/>
    </xf>
    <xf numFmtId="0" fontId="36" fillId="0" borderId="13" xfId="3" applyFont="1" applyBorder="1">
      <alignment vertical="center"/>
    </xf>
    <xf numFmtId="0" fontId="42" fillId="0" borderId="42" xfId="3" applyFont="1" applyBorder="1" applyAlignment="1">
      <alignment vertical="center" wrapText="1"/>
    </xf>
    <xf numFmtId="0" fontId="36" fillId="3" borderId="21" xfId="3" applyFont="1" applyFill="1" applyBorder="1">
      <alignment vertical="center"/>
    </xf>
    <xf numFmtId="0" fontId="36" fillId="8" borderId="20" xfId="3" applyFont="1" applyFill="1" applyBorder="1" applyAlignment="1">
      <alignment vertical="center" shrinkToFit="1"/>
    </xf>
    <xf numFmtId="0" fontId="36" fillId="8" borderId="43" xfId="3" applyFont="1" applyFill="1" applyBorder="1" applyAlignment="1">
      <alignment vertical="center" shrinkToFit="1"/>
    </xf>
    <xf numFmtId="0" fontId="36" fillId="8" borderId="21" xfId="3" applyFont="1" applyFill="1" applyBorder="1" applyAlignment="1">
      <alignment vertical="center" shrinkToFit="1"/>
    </xf>
    <xf numFmtId="0" fontId="36" fillId="0" borderId="44" xfId="3" applyFont="1" applyBorder="1">
      <alignment vertical="center"/>
    </xf>
    <xf numFmtId="0" fontId="36" fillId="0" borderId="20" xfId="3" applyFont="1" applyBorder="1">
      <alignment vertical="center"/>
    </xf>
    <xf numFmtId="0" fontId="36" fillId="0" borderId="21" xfId="3" applyFont="1" applyBorder="1">
      <alignment vertical="center"/>
    </xf>
    <xf numFmtId="0" fontId="36" fillId="0" borderId="3" xfId="3" applyFont="1" applyBorder="1" applyAlignment="1">
      <alignment horizontal="left" vertical="center" indent="1"/>
    </xf>
    <xf numFmtId="0" fontId="36" fillId="0" borderId="0" xfId="3" applyFont="1" applyAlignment="1">
      <alignment horizontal="left" vertical="center" indent="1"/>
    </xf>
    <xf numFmtId="0" fontId="36" fillId="0" borderId="11" xfId="3" applyFont="1" applyBorder="1" applyAlignment="1">
      <alignment horizontal="left" vertical="center" indent="1"/>
    </xf>
    <xf numFmtId="0" fontId="43" fillId="0" borderId="3" xfId="3" applyFont="1" applyBorder="1" applyAlignment="1">
      <alignment horizontal="left" vertical="center" indent="2"/>
    </xf>
    <xf numFmtId="0" fontId="43" fillId="0" borderId="0" xfId="3" applyFont="1" applyAlignment="1">
      <alignment horizontal="left" vertical="center" indent="2"/>
    </xf>
    <xf numFmtId="0" fontId="43" fillId="0" borderId="11" xfId="3" applyFont="1" applyBorder="1" applyAlignment="1">
      <alignment horizontal="left" vertical="center" indent="2"/>
    </xf>
    <xf numFmtId="0" fontId="36" fillId="0" borderId="3" xfId="3" applyFont="1" applyBorder="1" applyAlignment="1">
      <alignment horizontal="left" vertical="center" indent="2"/>
    </xf>
    <xf numFmtId="0" fontId="36" fillId="0" borderId="0" xfId="3" applyFont="1" applyAlignment="1">
      <alignment horizontal="left" vertical="center" indent="2"/>
    </xf>
    <xf numFmtId="0" fontId="36" fillId="0" borderId="11" xfId="3" applyFont="1" applyBorder="1" applyAlignment="1">
      <alignment horizontal="left" vertical="center" indent="2"/>
    </xf>
    <xf numFmtId="0" fontId="36" fillId="2" borderId="14" xfId="3" applyFont="1" applyFill="1" applyBorder="1">
      <alignment vertical="center"/>
    </xf>
    <xf numFmtId="0" fontId="36" fillId="2" borderId="1" xfId="3" applyFont="1" applyFill="1" applyBorder="1">
      <alignment vertical="center"/>
    </xf>
    <xf numFmtId="0" fontId="36" fillId="0" borderId="4" xfId="3" applyFont="1" applyBorder="1">
      <alignment vertical="center"/>
    </xf>
    <xf numFmtId="0" fontId="36" fillId="0" borderId="45" xfId="3" applyFont="1" applyBorder="1">
      <alignment vertical="center"/>
    </xf>
    <xf numFmtId="0" fontId="36" fillId="0" borderId="2" xfId="3" applyFont="1" applyBorder="1">
      <alignment vertical="center"/>
    </xf>
    <xf numFmtId="0" fontId="36" fillId="0" borderId="46" xfId="3" applyFont="1" applyBorder="1">
      <alignment vertical="center"/>
    </xf>
    <xf numFmtId="0" fontId="36" fillId="0" borderId="7" xfId="3" applyFont="1" applyBorder="1" applyAlignment="1">
      <alignment horizontal="left" vertical="center" indent="2"/>
    </xf>
    <xf numFmtId="0" fontId="36" fillId="0" borderId="8" xfId="3" applyFont="1" applyBorder="1" applyAlignment="1">
      <alignment horizontal="left" vertical="center" indent="1"/>
    </xf>
    <xf numFmtId="0" fontId="36" fillId="0" borderId="10" xfId="3" applyFont="1" applyBorder="1" applyAlignment="1">
      <alignment horizontal="left" vertical="center" indent="1"/>
    </xf>
    <xf numFmtId="0" fontId="36" fillId="7" borderId="1" xfId="3" applyFont="1" applyFill="1" applyBorder="1" applyAlignment="1">
      <alignment horizontal="center" vertical="center" shrinkToFit="1"/>
    </xf>
    <xf numFmtId="0" fontId="37" fillId="0" borderId="24" xfId="6" applyFont="1" applyBorder="1">
      <alignment vertical="center"/>
    </xf>
    <xf numFmtId="0" fontId="37" fillId="0" borderId="19" xfId="6" applyFont="1" applyBorder="1" applyAlignment="1">
      <alignment vertical="center" shrinkToFit="1"/>
    </xf>
    <xf numFmtId="0" fontId="37" fillId="0" borderId="16" xfId="6" applyFont="1" applyBorder="1" applyAlignment="1">
      <alignment vertical="center" shrinkToFit="1"/>
    </xf>
    <xf numFmtId="0" fontId="37" fillId="0" borderId="26" xfId="6" applyFont="1" applyBorder="1">
      <alignment vertical="center"/>
    </xf>
    <xf numFmtId="0" fontId="36" fillId="8" borderId="20" xfId="3" applyFont="1" applyFill="1" applyBorder="1">
      <alignment vertical="center"/>
    </xf>
    <xf numFmtId="0" fontId="36" fillId="0" borderId="19" xfId="6" applyFont="1" applyBorder="1">
      <alignment vertical="center"/>
    </xf>
    <xf numFmtId="0" fontId="37" fillId="0" borderId="17" xfId="6" applyFont="1" applyBorder="1" applyAlignment="1">
      <alignment horizontal="right" vertical="center"/>
    </xf>
    <xf numFmtId="49" fontId="36" fillId="0" borderId="19" xfId="3" applyNumberFormat="1" applyFont="1" applyBorder="1" applyAlignment="1">
      <alignment horizontal="right" vertical="center"/>
    </xf>
    <xf numFmtId="49" fontId="36" fillId="0" borderId="0" xfId="3" applyNumberFormat="1" applyFont="1" applyAlignment="1">
      <alignment horizontal="right" vertical="center"/>
    </xf>
    <xf numFmtId="0" fontId="37" fillId="0" borderId="39" xfId="6" applyFont="1" applyBorder="1">
      <alignment vertical="center"/>
    </xf>
    <xf numFmtId="0" fontId="36" fillId="8" borderId="48" xfId="3" applyFont="1" applyFill="1" applyBorder="1">
      <alignment vertical="center"/>
    </xf>
    <xf numFmtId="0" fontId="36" fillId="8" borderId="50" xfId="3" applyFont="1" applyFill="1" applyBorder="1">
      <alignment vertical="center"/>
    </xf>
    <xf numFmtId="0" fontId="36" fillId="8" borderId="52" xfId="3" applyFont="1" applyFill="1" applyBorder="1">
      <alignment vertical="center"/>
    </xf>
    <xf numFmtId="0" fontId="44" fillId="9" borderId="0" xfId="6" applyFont="1" applyFill="1">
      <alignment vertical="center"/>
    </xf>
    <xf numFmtId="0" fontId="44" fillId="9" borderId="0" xfId="3" applyFont="1" applyFill="1">
      <alignment vertical="center"/>
    </xf>
    <xf numFmtId="0" fontId="37" fillId="0" borderId="0" xfId="6" applyFont="1">
      <alignment vertical="center"/>
    </xf>
    <xf numFmtId="0" fontId="37" fillId="0" borderId="1" xfId="6" applyFont="1" applyBorder="1" applyAlignment="1">
      <alignment horizontal="right" vertical="center"/>
    </xf>
    <xf numFmtId="0" fontId="37" fillId="0" borderId="1" xfId="6" applyFont="1" applyBorder="1">
      <alignment vertical="center"/>
    </xf>
    <xf numFmtId="0" fontId="23" fillId="10" borderId="0" xfId="2" applyFont="1" applyFill="1" applyAlignment="1">
      <alignment horizontal="right" vertical="center"/>
    </xf>
    <xf numFmtId="178" fontId="29" fillId="10" borderId="33" xfId="3" applyNumberFormat="1" applyFont="1" applyFill="1" applyBorder="1" applyAlignment="1">
      <alignment horizontal="center" vertical="center" wrapText="1"/>
    </xf>
    <xf numFmtId="180" fontId="29" fillId="10" borderId="33" xfId="3" applyNumberFormat="1" applyFont="1" applyFill="1" applyBorder="1" applyAlignment="1">
      <alignment horizontal="center" vertical="center" shrinkToFit="1"/>
    </xf>
    <xf numFmtId="178" fontId="29" fillId="10" borderId="27" xfId="3" applyNumberFormat="1" applyFont="1" applyFill="1" applyBorder="1" applyAlignment="1">
      <alignment horizontal="center" vertical="center" wrapText="1"/>
    </xf>
    <xf numFmtId="180" fontId="29" fillId="10" borderId="27" xfId="3" applyNumberFormat="1" applyFont="1" applyFill="1" applyBorder="1" applyAlignment="1">
      <alignment horizontal="center" vertical="center" shrinkToFit="1"/>
    </xf>
    <xf numFmtId="180" fontId="29" fillId="10" borderId="34" xfId="3" applyNumberFormat="1" applyFont="1" applyFill="1" applyBorder="1" applyAlignment="1">
      <alignment horizontal="center" vertical="center" shrinkToFit="1"/>
    </xf>
    <xf numFmtId="178" fontId="21" fillId="10" borderId="27" xfId="3" applyNumberFormat="1" applyFont="1" applyFill="1" applyBorder="1" applyAlignment="1">
      <alignment horizontal="center" vertical="center" wrapText="1"/>
    </xf>
    <xf numFmtId="180" fontId="21" fillId="10" borderId="27" xfId="3" applyNumberFormat="1" applyFont="1" applyFill="1" applyBorder="1" applyAlignment="1">
      <alignment horizontal="center" vertical="center" shrinkToFit="1"/>
    </xf>
    <xf numFmtId="178" fontId="21" fillId="10" borderId="34" xfId="3" applyNumberFormat="1" applyFont="1" applyFill="1" applyBorder="1" applyAlignment="1">
      <alignment horizontal="center" vertical="center" wrapText="1"/>
    </xf>
    <xf numFmtId="180" fontId="21" fillId="10" borderId="34" xfId="3" applyNumberFormat="1" applyFont="1" applyFill="1" applyBorder="1" applyAlignment="1">
      <alignment horizontal="center" vertical="center" shrinkToFit="1"/>
    </xf>
    <xf numFmtId="0" fontId="29" fillId="10" borderId="33" xfId="3" applyFont="1" applyFill="1" applyBorder="1" applyAlignment="1">
      <alignment horizontal="center" vertical="center" wrapText="1"/>
    </xf>
    <xf numFmtId="0" fontId="29" fillId="10" borderId="27" xfId="3" applyFont="1" applyFill="1" applyBorder="1" applyAlignment="1">
      <alignment horizontal="center" vertical="center" wrapText="1"/>
    </xf>
    <xf numFmtId="0" fontId="29" fillId="10" borderId="34" xfId="3" applyFont="1" applyFill="1" applyBorder="1" applyAlignment="1">
      <alignment horizontal="center" vertical="center" wrapText="1"/>
    </xf>
    <xf numFmtId="0" fontId="21" fillId="10" borderId="27" xfId="3" applyFont="1" applyFill="1" applyBorder="1" applyAlignment="1">
      <alignment horizontal="center" vertical="center" wrapText="1"/>
    </xf>
    <xf numFmtId="0" fontId="21" fillId="10" borderId="34" xfId="3" applyFont="1" applyFill="1" applyBorder="1" applyAlignment="1">
      <alignment horizontal="center" vertical="center" wrapText="1"/>
    </xf>
    <xf numFmtId="0" fontId="31" fillId="10" borderId="33" xfId="3" applyFont="1" applyFill="1" applyBorder="1" applyAlignment="1">
      <alignment vertical="center" wrapText="1"/>
    </xf>
    <xf numFmtId="0" fontId="31" fillId="10" borderId="27" xfId="3" applyFont="1" applyFill="1" applyBorder="1" applyAlignment="1">
      <alignment vertical="center" wrapText="1"/>
    </xf>
    <xf numFmtId="0" fontId="31" fillId="10" borderId="34" xfId="3" applyFont="1" applyFill="1" applyBorder="1" applyAlignment="1">
      <alignment vertical="center" wrapText="1"/>
    </xf>
    <xf numFmtId="0" fontId="24" fillId="10" borderId="27" xfId="3" applyFont="1" applyFill="1" applyBorder="1" applyAlignment="1">
      <alignment vertical="center" wrapText="1"/>
    </xf>
    <xf numFmtId="0" fontId="24" fillId="10" borderId="34" xfId="3" applyFont="1" applyFill="1" applyBorder="1" applyAlignment="1">
      <alignment vertical="center" wrapText="1"/>
    </xf>
    <xf numFmtId="181" fontId="29" fillId="11" borderId="33" xfId="3" applyNumberFormat="1" applyFont="1" applyFill="1" applyBorder="1" applyAlignment="1">
      <alignment horizontal="center" vertical="center" shrinkToFit="1"/>
    </xf>
    <xf numFmtId="181" fontId="29" fillId="11" borderId="27" xfId="3" applyNumberFormat="1" applyFont="1" applyFill="1" applyBorder="1" applyAlignment="1">
      <alignment horizontal="center" vertical="center" shrinkToFit="1"/>
    </xf>
    <xf numFmtId="181" fontId="21" fillId="11" borderId="27" xfId="3" applyNumberFormat="1" applyFont="1" applyFill="1" applyBorder="1" applyAlignment="1">
      <alignment horizontal="center" vertical="center" shrinkToFit="1"/>
    </xf>
    <xf numFmtId="181" fontId="21" fillId="11" borderId="34" xfId="3" applyNumberFormat="1" applyFont="1" applyFill="1" applyBorder="1" applyAlignment="1">
      <alignment horizontal="center" vertical="center" shrinkToFit="1"/>
    </xf>
    <xf numFmtId="182" fontId="30" fillId="11" borderId="27" xfId="3" applyNumberFormat="1" applyFont="1" applyFill="1" applyBorder="1" applyAlignment="1">
      <alignment horizontal="left" vertical="center" wrapText="1" shrinkToFit="1"/>
    </xf>
    <xf numFmtId="182" fontId="32" fillId="11" borderId="27" xfId="3" applyNumberFormat="1" applyFont="1" applyFill="1" applyBorder="1" applyAlignment="1">
      <alignment horizontal="left" vertical="center" wrapText="1" shrinkToFit="1"/>
    </xf>
    <xf numFmtId="0" fontId="36" fillId="10" borderId="47" xfId="3" applyFont="1" applyFill="1" applyBorder="1">
      <alignment vertical="center"/>
    </xf>
    <xf numFmtId="0" fontId="36" fillId="10" borderId="48" xfId="3" applyFont="1" applyFill="1" applyBorder="1">
      <alignment vertical="center"/>
    </xf>
    <xf numFmtId="0" fontId="36" fillId="10" borderId="49" xfId="3" applyFont="1" applyFill="1" applyBorder="1">
      <alignment vertical="center"/>
    </xf>
    <xf numFmtId="0" fontId="36" fillId="10" borderId="50" xfId="3" applyFont="1" applyFill="1" applyBorder="1">
      <alignment vertical="center"/>
    </xf>
    <xf numFmtId="0" fontId="36" fillId="10" borderId="51" xfId="3" applyFont="1" applyFill="1" applyBorder="1">
      <alignment vertical="center"/>
    </xf>
    <xf numFmtId="0" fontId="36" fillId="10" borderId="52" xfId="3" applyFont="1" applyFill="1" applyBorder="1">
      <alignment vertical="center"/>
    </xf>
    <xf numFmtId="0" fontId="21" fillId="10" borderId="8" xfId="3" applyFont="1" applyFill="1" applyBorder="1" applyAlignment="1">
      <alignment horizontal="left" vertical="center"/>
    </xf>
    <xf numFmtId="0" fontId="36" fillId="0" borderId="53" xfId="3" applyFont="1" applyBorder="1">
      <alignment vertical="center"/>
    </xf>
    <xf numFmtId="0" fontId="29" fillId="10" borderId="33" xfId="3" applyFont="1" applyFill="1" applyBorder="1" applyAlignment="1">
      <alignment horizontal="center" vertical="center" shrinkToFit="1"/>
    </xf>
    <xf numFmtId="0" fontId="29" fillId="10" borderId="27" xfId="3" applyFont="1" applyFill="1" applyBorder="1" applyAlignment="1">
      <alignment horizontal="center" vertical="center" shrinkToFit="1"/>
    </xf>
    <xf numFmtId="0" fontId="29" fillId="10" borderId="34" xfId="3" applyFont="1" applyFill="1" applyBorder="1" applyAlignment="1">
      <alignment horizontal="center" vertical="center" shrinkToFit="1"/>
    </xf>
    <xf numFmtId="0" fontId="21" fillId="10" borderId="27" xfId="3" applyFont="1" applyFill="1" applyBorder="1" applyAlignment="1">
      <alignment horizontal="center" vertical="center" shrinkToFit="1"/>
    </xf>
    <xf numFmtId="0" fontId="21" fillId="10" borderId="34" xfId="3" applyFont="1" applyFill="1" applyBorder="1" applyAlignment="1">
      <alignment horizontal="center" vertical="center" shrinkToFit="1"/>
    </xf>
    <xf numFmtId="185" fontId="21" fillId="0" borderId="0" xfId="3" applyNumberFormat="1" applyFont="1" applyAlignment="1">
      <alignment horizontal="center" vertical="center" wrapText="1"/>
    </xf>
    <xf numFmtId="186" fontId="21" fillId="0" borderId="0" xfId="3" applyNumberFormat="1" applyFont="1" applyAlignment="1">
      <alignment horizontal="center" vertical="center" shrinkToFit="1"/>
    </xf>
    <xf numFmtId="0" fontId="21" fillId="0" borderId="0" xfId="3" applyFont="1" applyAlignment="1">
      <alignment horizontal="center" vertical="center" wrapText="1"/>
    </xf>
    <xf numFmtId="0" fontId="21" fillId="0" borderId="0" xfId="3" applyFont="1">
      <alignment vertical="center"/>
    </xf>
    <xf numFmtId="0" fontId="21" fillId="0" borderId="30" xfId="3" applyFont="1" applyBorder="1" applyAlignment="1">
      <alignment vertical="center" wrapText="1"/>
    </xf>
    <xf numFmtId="0" fontId="21" fillId="0" borderId="0" xfId="3" applyFont="1" applyAlignment="1">
      <alignment vertical="center" wrapText="1"/>
    </xf>
    <xf numFmtId="0" fontId="27" fillId="5" borderId="27" xfId="3" applyFont="1" applyFill="1" applyBorder="1" applyAlignment="1">
      <alignment horizontal="center" vertical="center" wrapText="1"/>
    </xf>
    <xf numFmtId="0" fontId="27" fillId="5" borderId="28" xfId="3" applyFont="1" applyFill="1" applyBorder="1" applyAlignment="1">
      <alignment horizontal="center" vertical="center"/>
    </xf>
    <xf numFmtId="0" fontId="27" fillId="5" borderId="31" xfId="3" applyFont="1" applyFill="1" applyBorder="1" applyAlignment="1">
      <alignment horizontal="center" vertical="center"/>
    </xf>
    <xf numFmtId="0" fontId="27" fillId="5" borderId="27" xfId="3" applyFont="1" applyFill="1" applyBorder="1" applyAlignment="1">
      <alignment horizontal="center" vertical="center"/>
    </xf>
    <xf numFmtId="0" fontId="26" fillId="0" borderId="0" xfId="3" applyFont="1" applyAlignment="1">
      <alignment horizontal="left" vertical="top" wrapText="1"/>
    </xf>
    <xf numFmtId="0" fontId="26" fillId="0" borderId="0" xfId="3" applyFont="1" applyAlignment="1">
      <alignment horizontal="left" vertical="top"/>
    </xf>
    <xf numFmtId="0" fontId="27" fillId="5" borderId="28" xfId="3" applyFont="1" applyFill="1" applyBorder="1" applyAlignment="1">
      <alignment horizontal="center" vertical="center" wrapText="1"/>
    </xf>
    <xf numFmtId="0" fontId="27" fillId="5" borderId="29" xfId="3" applyFont="1" applyFill="1" applyBorder="1" applyAlignment="1">
      <alignment horizontal="center" vertical="center" wrapText="1"/>
    </xf>
    <xf numFmtId="0" fontId="27" fillId="5" borderId="30" xfId="3" applyFont="1" applyFill="1" applyBorder="1" applyAlignment="1">
      <alignment horizontal="center" vertical="center" wrapText="1"/>
    </xf>
    <xf numFmtId="0" fontId="27" fillId="5" borderId="0" xfId="3" applyFont="1" applyFill="1" applyAlignment="1">
      <alignment horizontal="center" vertical="center" wrapText="1"/>
    </xf>
    <xf numFmtId="0" fontId="27" fillId="5" borderId="31" xfId="3" applyFont="1" applyFill="1" applyBorder="1" applyAlignment="1">
      <alignment horizontal="center" vertical="center" wrapText="1"/>
    </xf>
    <xf numFmtId="0" fontId="27" fillId="5" borderId="32" xfId="3" applyFont="1" applyFill="1" applyBorder="1" applyAlignment="1">
      <alignment horizontal="center" vertical="center" wrapText="1"/>
    </xf>
    <xf numFmtId="0" fontId="4" fillId="0" borderId="25" xfId="0" applyFont="1" applyBorder="1">
      <alignment vertical="center"/>
    </xf>
    <xf numFmtId="0" fontId="0" fillId="0" borderId="25" xfId="0" applyBorder="1">
      <alignment vertical="center"/>
    </xf>
    <xf numFmtId="0" fontId="5" fillId="0" borderId="0" xfId="0" applyFont="1" applyAlignment="1">
      <alignment horizontal="left" vertical="center" wrapText="1"/>
    </xf>
    <xf numFmtId="0" fontId="6"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18" fillId="0" borderId="8" xfId="0" applyFont="1" applyBorder="1" applyAlignment="1">
      <alignment horizontal="left" vertical="center" wrapText="1"/>
    </xf>
    <xf numFmtId="177" fontId="12" fillId="0" borderId="4" xfId="0" applyNumberFormat="1" applyFont="1" applyBorder="1" applyAlignment="1">
      <alignment horizontal="center" vertical="center"/>
    </xf>
    <xf numFmtId="177" fontId="12" fillId="0" borderId="12" xfId="0" applyNumberFormat="1" applyFont="1" applyBorder="1" applyAlignment="1">
      <alignment horizontal="center" vertical="center"/>
    </xf>
    <xf numFmtId="177" fontId="12" fillId="0" borderId="9" xfId="0" applyNumberFormat="1" applyFont="1" applyBorder="1" applyAlignment="1">
      <alignment horizontal="center" vertical="center"/>
    </xf>
    <xf numFmtId="0" fontId="8" fillId="0" borderId="4"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176" fontId="12" fillId="0" borderId="4" xfId="1" applyNumberFormat="1" applyFont="1" applyFill="1" applyBorder="1" applyAlignment="1">
      <alignment vertical="center" wrapText="1"/>
    </xf>
    <xf numFmtId="176" fontId="12" fillId="0" borderId="12" xfId="1" applyNumberFormat="1" applyFont="1" applyFill="1" applyBorder="1" applyAlignment="1">
      <alignment vertical="center" wrapText="1"/>
    </xf>
    <xf numFmtId="176" fontId="12" fillId="0" borderId="9" xfId="1" applyNumberFormat="1" applyFont="1" applyFill="1" applyBorder="1" applyAlignment="1">
      <alignment vertical="center"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3" fillId="0" borderId="4" xfId="0" applyFont="1" applyBorder="1" applyAlignment="1">
      <alignment horizontal="left" vertical="center" wrapText="1"/>
    </xf>
    <xf numFmtId="0" fontId="13" fillId="0" borderId="12" xfId="0" applyFont="1" applyBorder="1" applyAlignment="1">
      <alignment horizontal="left" vertical="center" wrapText="1"/>
    </xf>
    <xf numFmtId="0" fontId="13" fillId="0" borderId="9" xfId="0" applyFont="1" applyBorder="1" applyAlignment="1">
      <alignment horizontal="left" vertical="center" wrapText="1"/>
    </xf>
    <xf numFmtId="0" fontId="12" fillId="0" borderId="5"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2" fillId="0" borderId="7" xfId="0" applyFont="1" applyBorder="1" applyAlignment="1">
      <alignment horizontal="center" vertical="center" textRotation="255" wrapText="1"/>
    </xf>
    <xf numFmtId="0" fontId="12" fillId="0" borderId="10" xfId="0" applyFont="1" applyBorder="1" applyAlignment="1">
      <alignment horizontal="center" vertical="center" textRotation="255"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177" fontId="12" fillId="0" borderId="5" xfId="0" applyNumberFormat="1" applyFont="1" applyBorder="1" applyAlignment="1">
      <alignment horizontal="center" vertical="center"/>
    </xf>
    <xf numFmtId="177" fontId="12" fillId="0" borderId="6" xfId="0" applyNumberFormat="1" applyFont="1" applyBorder="1" applyAlignment="1">
      <alignment horizontal="center" vertical="center"/>
    </xf>
    <xf numFmtId="177" fontId="12" fillId="0" borderId="13" xfId="0" applyNumberFormat="1" applyFont="1" applyBorder="1" applyAlignment="1">
      <alignment horizontal="center" vertical="center"/>
    </xf>
    <xf numFmtId="177" fontId="12" fillId="0" borderId="7" xfId="0" applyNumberFormat="1" applyFont="1" applyBorder="1" applyAlignment="1">
      <alignment horizontal="center" vertical="center"/>
    </xf>
    <xf numFmtId="177" fontId="12" fillId="0" borderId="8" xfId="0" applyNumberFormat="1" applyFont="1" applyBorder="1" applyAlignment="1">
      <alignment horizontal="center" vertical="center"/>
    </xf>
    <xf numFmtId="177" fontId="12" fillId="0" borderId="10" xfId="0" applyNumberFormat="1"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3"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15" fillId="0" borderId="5" xfId="0" applyFont="1" applyBorder="1" applyAlignment="1">
      <alignment horizontal="right" vertical="top"/>
    </xf>
    <xf numFmtId="0" fontId="15" fillId="0" borderId="6" xfId="0" applyFont="1" applyBorder="1" applyAlignment="1">
      <alignment horizontal="right" vertical="top"/>
    </xf>
    <xf numFmtId="0" fontId="15" fillId="0" borderId="13" xfId="0" applyFont="1" applyBorder="1" applyAlignment="1">
      <alignment horizontal="right" vertical="top"/>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176" fontId="12" fillId="0" borderId="7" xfId="0" applyNumberFormat="1" applyFont="1" applyBorder="1" applyAlignment="1">
      <alignment vertical="center" wrapText="1"/>
    </xf>
    <xf numFmtId="176" fontId="12" fillId="0" borderId="8" xfId="0" applyNumberFormat="1" applyFont="1" applyBorder="1" applyAlignment="1">
      <alignment vertical="center" wrapText="1"/>
    </xf>
    <xf numFmtId="176" fontId="12" fillId="0" borderId="10" xfId="0" applyNumberFormat="1" applyFont="1" applyBorder="1" applyAlignment="1">
      <alignment vertical="center" wrapText="1"/>
    </xf>
    <xf numFmtId="0" fontId="12" fillId="0" borderId="4" xfId="0" applyFont="1" applyBorder="1" applyAlignment="1">
      <alignment horizontal="right" vertical="center"/>
    </xf>
    <xf numFmtId="0" fontId="12" fillId="0" borderId="12" xfId="0" applyFont="1" applyBorder="1" applyAlignment="1">
      <alignment horizontal="right" vertical="center"/>
    </xf>
    <xf numFmtId="0" fontId="9" fillId="0" borderId="8" xfId="0" applyFont="1" applyBorder="1" applyAlignment="1">
      <alignment horizontal="center" vertical="top"/>
    </xf>
    <xf numFmtId="0" fontId="12" fillId="4" borderId="4"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7" fillId="0" borderId="4" xfId="0" applyFont="1" applyBorder="1" applyAlignment="1">
      <alignment horizontal="left" vertical="center" indent="1"/>
    </xf>
    <xf numFmtId="0" fontId="17" fillId="0" borderId="12" xfId="0" applyFont="1" applyBorder="1" applyAlignment="1">
      <alignment horizontal="left" vertical="center" indent="1"/>
    </xf>
    <xf numFmtId="0" fontId="17" fillId="0" borderId="9" xfId="0" applyFont="1" applyBorder="1" applyAlignment="1">
      <alignment horizontal="left" vertical="center" indent="1"/>
    </xf>
    <xf numFmtId="38" fontId="12" fillId="0" borderId="4" xfId="1" applyFont="1" applyFill="1" applyBorder="1" applyAlignment="1">
      <alignment horizontal="right" vertical="center"/>
    </xf>
    <xf numFmtId="38" fontId="12" fillId="0" borderId="12" xfId="1" applyFont="1" applyFill="1" applyBorder="1" applyAlignment="1">
      <alignment horizontal="right" vertical="center"/>
    </xf>
    <xf numFmtId="0" fontId="8" fillId="0" borderId="12" xfId="0" applyFont="1" applyBorder="1" applyAlignment="1">
      <alignment horizontal="left" vertical="center"/>
    </xf>
    <xf numFmtId="0" fontId="8" fillId="0" borderId="9" xfId="0" applyFont="1" applyBorder="1" applyAlignment="1">
      <alignment horizontal="left" vertical="center"/>
    </xf>
    <xf numFmtId="0" fontId="36" fillId="2" borderId="1" xfId="3" applyFont="1" applyFill="1" applyBorder="1" applyAlignment="1">
      <alignment horizontal="left" vertical="center"/>
    </xf>
    <xf numFmtId="0" fontId="36" fillId="2" borderId="4" xfId="3" applyFont="1" applyFill="1" applyBorder="1" applyAlignment="1">
      <alignment horizontal="left" vertical="center"/>
    </xf>
    <xf numFmtId="0" fontId="36" fillId="0" borderId="3"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4" borderId="8" xfId="3" applyFont="1" applyFill="1" applyBorder="1" applyAlignment="1">
      <alignment horizontal="center" vertical="center"/>
    </xf>
    <xf numFmtId="0" fontId="37" fillId="7" borderId="35" xfId="6" applyFont="1" applyFill="1" applyBorder="1" applyAlignment="1">
      <alignment horizontal="center" vertical="center"/>
    </xf>
    <xf numFmtId="0" fontId="37" fillId="7" borderId="36" xfId="6" applyFont="1" applyFill="1" applyBorder="1" applyAlignment="1">
      <alignment horizontal="center" vertical="center"/>
    </xf>
    <xf numFmtId="0" fontId="38" fillId="7" borderId="37" xfId="3" applyFont="1" applyFill="1" applyBorder="1" applyAlignment="1">
      <alignment vertical="center" wrapText="1"/>
    </xf>
    <xf numFmtId="0" fontId="38" fillId="7" borderId="26" xfId="3" applyFont="1" applyFill="1" applyBorder="1" applyAlignment="1">
      <alignment vertical="center" wrapText="1"/>
    </xf>
    <xf numFmtId="0" fontId="36" fillId="0" borderId="0" xfId="3" applyFont="1" applyAlignment="1">
      <alignment vertical="center" wrapText="1"/>
    </xf>
    <xf numFmtId="0" fontId="36" fillId="2" borderId="5" xfId="3" applyFont="1" applyFill="1" applyBorder="1" applyAlignment="1">
      <alignment horizontal="center" vertical="center" wrapText="1"/>
    </xf>
    <xf numFmtId="0" fontId="36" fillId="2" borderId="6" xfId="3" applyFont="1" applyFill="1" applyBorder="1" applyAlignment="1">
      <alignment horizontal="center" vertical="center" wrapText="1"/>
    </xf>
    <xf numFmtId="0" fontId="36" fillId="2" borderId="13" xfId="3" applyFont="1" applyFill="1" applyBorder="1" applyAlignment="1">
      <alignment horizontal="center" vertical="center" wrapText="1"/>
    </xf>
    <xf numFmtId="0" fontId="37" fillId="2" borderId="22" xfId="6" applyFont="1" applyFill="1" applyBorder="1" applyAlignment="1">
      <alignment horizontal="center" vertical="center"/>
    </xf>
    <xf numFmtId="0" fontId="37" fillId="2" borderId="23" xfId="6" applyFont="1" applyFill="1" applyBorder="1" applyAlignment="1">
      <alignment horizontal="center" vertical="center"/>
    </xf>
  </cellXfs>
  <cellStyles count="7">
    <cellStyle name="桁区切り" xfId="1"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2 3" xfId="5" xr:uid="{00000000-0005-0000-0000-000005000000}"/>
    <cellStyle name="標準 2 4" xfId="6" xr:uid="{0839A56D-9334-4E48-BF95-B0DF58B29D6A}"/>
  </cellStyles>
  <dxfs count="1">
    <dxf>
      <fill>
        <patternFill>
          <bgColor theme="4" tint="0.79998168889431442"/>
        </patternFill>
      </fill>
    </dxf>
  </dxfs>
  <tableStyles count="0" defaultTableStyle="TableStyleMedium9" defaultPivotStyle="PivotStyleLight16"/>
  <colors>
    <mruColors>
      <color rgb="FFFFFF99"/>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563562</xdr:colOff>
      <xdr:row>11</xdr:row>
      <xdr:rowOff>31750</xdr:rowOff>
    </xdr:from>
    <xdr:to>
      <xdr:col>25</xdr:col>
      <xdr:colOff>397190</xdr:colOff>
      <xdr:row>54</xdr:row>
      <xdr:rowOff>155539</xdr:rowOff>
    </xdr:to>
    <xdr:pic>
      <xdr:nvPicPr>
        <xdr:cNvPr id="3" name="図 2">
          <a:extLst>
            <a:ext uri="{FF2B5EF4-FFF2-40B4-BE49-F238E27FC236}">
              <a16:creationId xmlns:a16="http://schemas.microsoft.com/office/drawing/2014/main" id="{D7B54A5A-23D4-5168-2955-CDAA7CC26FBF}"/>
            </a:ext>
          </a:extLst>
        </xdr:cNvPr>
        <xdr:cNvPicPr>
          <a:picLocks noChangeAspect="1"/>
        </xdr:cNvPicPr>
      </xdr:nvPicPr>
      <xdr:blipFill>
        <a:blip xmlns:r="http://schemas.openxmlformats.org/officeDocument/2006/relationships" r:embed="rId1"/>
        <a:stretch>
          <a:fillRect/>
        </a:stretch>
      </xdr:blipFill>
      <xdr:spPr>
        <a:xfrm>
          <a:off x="10969625" y="3825875"/>
          <a:ext cx="5834378" cy="10577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19440</xdr:colOff>
      <xdr:row>56</xdr:row>
      <xdr:rowOff>116632</xdr:rowOff>
    </xdr:from>
    <xdr:to>
      <xdr:col>19</xdr:col>
      <xdr:colOff>3217118</xdr:colOff>
      <xdr:row>61</xdr:row>
      <xdr:rowOff>0</xdr:rowOff>
    </xdr:to>
    <xdr:sp macro="" textlink="">
      <xdr:nvSpPr>
        <xdr:cNvPr id="2" name="テキスト ボックス 1">
          <a:extLst>
            <a:ext uri="{FF2B5EF4-FFF2-40B4-BE49-F238E27FC236}">
              <a16:creationId xmlns:a16="http://schemas.microsoft.com/office/drawing/2014/main" id="{4B99E5D0-2787-470E-A52B-51D8A2581464}"/>
            </a:ext>
          </a:extLst>
        </xdr:cNvPr>
        <xdr:cNvSpPr txBox="1"/>
      </xdr:nvSpPr>
      <xdr:spPr>
        <a:xfrm>
          <a:off x="26165565"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20</xdr:col>
      <xdr:colOff>102434</xdr:colOff>
      <xdr:row>65</xdr:row>
      <xdr:rowOff>78341</xdr:rowOff>
    </xdr:from>
    <xdr:to>
      <xdr:col>20</xdr:col>
      <xdr:colOff>2370159</xdr:colOff>
      <xdr:row>70</xdr:row>
      <xdr:rowOff>130048</xdr:rowOff>
    </xdr:to>
    <xdr:sp macro="" textlink="">
      <xdr:nvSpPr>
        <xdr:cNvPr id="3" name="テキスト ボックス 2">
          <a:extLst>
            <a:ext uri="{FF2B5EF4-FFF2-40B4-BE49-F238E27FC236}">
              <a16:creationId xmlns:a16="http://schemas.microsoft.com/office/drawing/2014/main" id="{BA9099D7-C5D9-4309-93AC-FB9BF83D70AF}"/>
            </a:ext>
          </a:extLst>
        </xdr:cNvPr>
        <xdr:cNvSpPr txBox="1"/>
      </xdr:nvSpPr>
      <xdr:spPr>
        <a:xfrm>
          <a:off x="28991759"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21</xdr:col>
      <xdr:colOff>77755</xdr:colOff>
      <xdr:row>115</xdr:row>
      <xdr:rowOff>0</xdr:rowOff>
    </xdr:from>
    <xdr:to>
      <xdr:col>21</xdr:col>
      <xdr:colOff>2304435</xdr:colOff>
      <xdr:row>117</xdr:row>
      <xdr:rowOff>51209</xdr:rowOff>
    </xdr:to>
    <xdr:sp macro="" textlink="">
      <xdr:nvSpPr>
        <xdr:cNvPr id="4" name="テキスト ボックス 3">
          <a:extLst>
            <a:ext uri="{FF2B5EF4-FFF2-40B4-BE49-F238E27FC236}">
              <a16:creationId xmlns:a16="http://schemas.microsoft.com/office/drawing/2014/main" id="{510B4D07-F326-4693-94CF-11F711A4AB1D}"/>
            </a:ext>
          </a:extLst>
        </xdr:cNvPr>
        <xdr:cNvSpPr txBox="1"/>
      </xdr:nvSpPr>
      <xdr:spPr>
        <a:xfrm>
          <a:off x="31481680" y="2058560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0</xdr:colOff>
      <xdr:row>11</xdr:row>
      <xdr:rowOff>1101</xdr:rowOff>
    </xdr:from>
    <xdr:to>
      <xdr:col>20</xdr:col>
      <xdr:colOff>1006852</xdr:colOff>
      <xdr:row>17</xdr:row>
      <xdr:rowOff>81868</xdr:rowOff>
    </xdr:to>
    <xdr:sp macro="" textlink="">
      <xdr:nvSpPr>
        <xdr:cNvPr id="5" name="テキスト ボックス 4">
          <a:extLst>
            <a:ext uri="{FF2B5EF4-FFF2-40B4-BE49-F238E27FC236}">
              <a16:creationId xmlns:a16="http://schemas.microsoft.com/office/drawing/2014/main" id="{DD52D67C-2152-47AA-A483-CAFBAE49F8EC}"/>
            </a:ext>
          </a:extLst>
        </xdr:cNvPr>
        <xdr:cNvSpPr txBox="1"/>
      </xdr:nvSpPr>
      <xdr:spPr>
        <a:xfrm>
          <a:off x="21640800" y="3020526"/>
          <a:ext cx="8255377" cy="14523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15</xdr:col>
      <xdr:colOff>1449456</xdr:colOff>
      <xdr:row>0</xdr:row>
      <xdr:rowOff>509477</xdr:rowOff>
    </xdr:to>
    <xdr:sp macro="" textlink="">
      <xdr:nvSpPr>
        <xdr:cNvPr id="6" name="正方形/長方形 5">
          <a:extLst>
            <a:ext uri="{FF2B5EF4-FFF2-40B4-BE49-F238E27FC236}">
              <a16:creationId xmlns:a16="http://schemas.microsoft.com/office/drawing/2014/main" id="{7EBE1D0B-04AA-47BC-92FF-396D846FF69D}"/>
            </a:ext>
          </a:extLst>
        </xdr:cNvPr>
        <xdr:cNvSpPr/>
      </xdr:nvSpPr>
      <xdr:spPr>
        <a:xfrm>
          <a:off x="0" y="0"/>
          <a:ext cx="20299431"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7" name="テキスト ボックス 6">
          <a:extLst>
            <a:ext uri="{FF2B5EF4-FFF2-40B4-BE49-F238E27FC236}">
              <a16:creationId xmlns:a16="http://schemas.microsoft.com/office/drawing/2014/main" id="{E167D730-EDA2-4A3C-8BC8-CA4C11FE03E3}"/>
            </a:ext>
          </a:extLst>
        </xdr:cNvPr>
        <xdr:cNvSpPr txBox="1"/>
      </xdr:nvSpPr>
      <xdr:spPr>
        <a:xfrm>
          <a:off x="5757282" y="1908783"/>
          <a:ext cx="5030207"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16</xdr:col>
      <xdr:colOff>33145</xdr:colOff>
      <xdr:row>118</xdr:row>
      <xdr:rowOff>121867</xdr:rowOff>
    </xdr:from>
    <xdr:to>
      <xdr:col>21</xdr:col>
      <xdr:colOff>635000</xdr:colOff>
      <xdr:row>123</xdr:row>
      <xdr:rowOff>76638</xdr:rowOff>
    </xdr:to>
    <xdr:sp macro="" textlink="">
      <xdr:nvSpPr>
        <xdr:cNvPr id="8" name="テキスト ボックス 7">
          <a:extLst>
            <a:ext uri="{FF2B5EF4-FFF2-40B4-BE49-F238E27FC236}">
              <a16:creationId xmlns:a16="http://schemas.microsoft.com/office/drawing/2014/main" id="{898B657B-E8E1-4F2D-A8FB-B7D1D375DAE7}"/>
            </a:ext>
          </a:extLst>
        </xdr:cNvPr>
        <xdr:cNvSpPr txBox="1"/>
      </xdr:nvSpPr>
      <xdr:spPr>
        <a:xfrm>
          <a:off x="20340445" y="21886492"/>
          <a:ext cx="11698480"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9" name="テキスト ボックス 8">
          <a:extLst>
            <a:ext uri="{FF2B5EF4-FFF2-40B4-BE49-F238E27FC236}">
              <a16:creationId xmlns:a16="http://schemas.microsoft.com/office/drawing/2014/main" id="{0B149277-3CAF-42D1-9DF4-B4C7026E3B5B}"/>
            </a:ext>
          </a:extLst>
        </xdr:cNvPr>
        <xdr:cNvSpPr txBox="1"/>
      </xdr:nvSpPr>
      <xdr:spPr>
        <a:xfrm>
          <a:off x="33842715"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10" name="線吹き出し 2 (枠付き) 19">
          <a:extLst>
            <a:ext uri="{FF2B5EF4-FFF2-40B4-BE49-F238E27FC236}">
              <a16:creationId xmlns:a16="http://schemas.microsoft.com/office/drawing/2014/main" id="{B97987F3-7371-4529-896E-D73F7849AF7B}"/>
            </a:ext>
          </a:extLst>
        </xdr:cNvPr>
        <xdr:cNvSpPr/>
      </xdr:nvSpPr>
      <xdr:spPr>
        <a:xfrm>
          <a:off x="33823275" y="14678025"/>
          <a:ext cx="5580266"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16</xdr:col>
      <xdr:colOff>96631</xdr:colOff>
      <xdr:row>69</xdr:row>
      <xdr:rowOff>27610</xdr:rowOff>
    </xdr:from>
    <xdr:to>
      <xdr:col>18</xdr:col>
      <xdr:colOff>4389782</xdr:colOff>
      <xdr:row>72</xdr:row>
      <xdr:rowOff>124239</xdr:rowOff>
    </xdr:to>
    <xdr:sp macro="" textlink="">
      <xdr:nvSpPr>
        <xdr:cNvPr id="11" name="テキスト ボックス 10">
          <a:extLst>
            <a:ext uri="{FF2B5EF4-FFF2-40B4-BE49-F238E27FC236}">
              <a16:creationId xmlns:a16="http://schemas.microsoft.com/office/drawing/2014/main" id="{D2925359-CA8D-42E4-A864-D56B3F4277C9}"/>
            </a:ext>
          </a:extLst>
        </xdr:cNvPr>
        <xdr:cNvSpPr txBox="1"/>
      </xdr:nvSpPr>
      <xdr:spPr>
        <a:xfrm>
          <a:off x="20458044" y="16703262"/>
          <a:ext cx="5632173" cy="7730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70C0"/>
              </a:solidFill>
              <a:latin typeface="メイリオ" panose="020B0604030504040204" pitchFamily="50" charset="-128"/>
              <a:ea typeface="メイリオ" panose="020B0604030504040204" pitchFamily="50" charset="-128"/>
            </a:rPr>
            <a:t>活動項目番号は以下から選択してください。</a:t>
          </a:r>
          <a:endParaRPr kumimoji="1" lang="en-US" altLang="ja-JP" sz="1100" b="1">
            <a:solidFill>
              <a:srgbClr val="0070C0"/>
            </a:solidFill>
            <a:latin typeface="メイリオ" panose="020B0604030504040204" pitchFamily="50" charset="-128"/>
            <a:ea typeface="メイリオ" panose="020B0604030504040204" pitchFamily="50" charset="-128"/>
          </a:endParaRPr>
        </a:p>
        <a:p>
          <a:r>
            <a:rPr kumimoji="1" lang="ja-JP" altLang="en-US" sz="1100" b="1">
              <a:solidFill>
                <a:srgbClr val="0070C0"/>
              </a:solidFill>
              <a:latin typeface="メイリオ" panose="020B0604030504040204" pitchFamily="50" charset="-128"/>
              <a:ea typeface="メイリオ" panose="020B0604030504040204" pitchFamily="50" charset="-128"/>
            </a:rPr>
            <a:t>項目を追加する場合、「</a:t>
          </a:r>
          <a:r>
            <a:rPr kumimoji="1" lang="en-US" altLang="ja-JP" sz="1100" b="1">
              <a:solidFill>
                <a:srgbClr val="0070C0"/>
              </a:solidFill>
              <a:latin typeface="メイリオ" panose="020B0604030504040204" pitchFamily="50" charset="-128"/>
              <a:ea typeface="メイリオ" panose="020B0604030504040204" pitchFamily="50" charset="-128"/>
            </a:rPr>
            <a:t>【</a:t>
          </a:r>
          <a:r>
            <a:rPr kumimoji="1" lang="ja-JP" altLang="en-US" sz="1100" b="1">
              <a:solidFill>
                <a:srgbClr val="0070C0"/>
              </a:solidFill>
              <a:latin typeface="メイリオ" panose="020B0604030504040204" pitchFamily="50" charset="-128"/>
              <a:ea typeface="メイリオ" panose="020B0604030504040204" pitchFamily="50" charset="-128"/>
            </a:rPr>
            <a:t>選択肢</a:t>
          </a:r>
          <a:r>
            <a:rPr kumimoji="1" lang="en-US" altLang="ja-JP" sz="1100" b="1">
              <a:solidFill>
                <a:srgbClr val="0070C0"/>
              </a:solidFill>
              <a:latin typeface="メイリオ" panose="020B0604030504040204" pitchFamily="50" charset="-128"/>
              <a:ea typeface="メイリオ" panose="020B0604030504040204" pitchFamily="50" charset="-128"/>
            </a:rPr>
            <a:t>】</a:t>
          </a:r>
          <a:r>
            <a:rPr kumimoji="1" lang="ja-JP" altLang="en-US" sz="1100" b="1">
              <a:solidFill>
                <a:srgbClr val="0070C0"/>
              </a:solidFill>
              <a:latin typeface="メイリオ" panose="020B0604030504040204" pitchFamily="50" charset="-128"/>
              <a:ea typeface="メイリオ" panose="020B0604030504040204" pitchFamily="50" charset="-128"/>
            </a:rPr>
            <a:t>のシート」</a:t>
          </a:r>
          <a:r>
            <a:rPr kumimoji="1" lang="en-US" altLang="ja-JP" sz="1100" b="1">
              <a:solidFill>
                <a:srgbClr val="0070C0"/>
              </a:solidFill>
              <a:latin typeface="メイリオ" panose="020B0604030504040204" pitchFamily="50" charset="-128"/>
              <a:ea typeface="メイリオ" panose="020B0604030504040204" pitchFamily="50" charset="-128"/>
            </a:rPr>
            <a:t>Q</a:t>
          </a:r>
          <a:r>
            <a:rPr kumimoji="1" lang="ja-JP" altLang="en-US" sz="1100" b="1">
              <a:solidFill>
                <a:srgbClr val="0070C0"/>
              </a:solidFill>
              <a:latin typeface="メイリオ" panose="020B0604030504040204" pitchFamily="50" charset="-128"/>
              <a:ea typeface="メイリオ" panose="020B0604030504040204" pitchFamily="50" charset="-128"/>
            </a:rPr>
            <a:t>列</a:t>
          </a:r>
          <a:r>
            <a:rPr kumimoji="1" lang="en-US" altLang="ja-JP" sz="1100" b="1">
              <a:solidFill>
                <a:srgbClr val="0070C0"/>
              </a:solidFill>
              <a:latin typeface="メイリオ" panose="020B0604030504040204" pitchFamily="50" charset="-128"/>
              <a:ea typeface="メイリオ" panose="020B0604030504040204" pitchFamily="50" charset="-128"/>
            </a:rPr>
            <a:t>81</a:t>
          </a:r>
          <a:r>
            <a:rPr kumimoji="1" lang="ja-JP" altLang="en-US" sz="1100" b="1">
              <a:solidFill>
                <a:srgbClr val="0070C0"/>
              </a:solidFill>
              <a:latin typeface="メイリオ" panose="020B0604030504040204" pitchFamily="50" charset="-128"/>
              <a:ea typeface="メイリオ" panose="020B0604030504040204" pitchFamily="50" charset="-128"/>
            </a:rPr>
            <a:t>番以降に追記してください。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496C7-AEAB-4BE1-B4D7-2372A159FF0A}">
  <dimension ref="A1:V68"/>
  <sheetViews>
    <sheetView showGridLines="0" tabSelected="1" zoomScale="120" zoomScaleNormal="96" zoomScaleSheetLayoutView="120" workbookViewId="0">
      <selection activeCell="Q10" sqref="Q10:R11"/>
    </sheetView>
  </sheetViews>
  <sheetFormatPr defaultColWidth="9" defaultRowHeight="18.75" x14ac:dyDescent="0.15"/>
  <cols>
    <col min="1" max="1" width="2.75" style="9" customWidth="1"/>
    <col min="2" max="3" width="10.5" style="9" customWidth="1"/>
    <col min="4" max="4" width="6.375" style="9" customWidth="1"/>
    <col min="5" max="6" width="7" style="9" customWidth="1"/>
    <col min="7" max="12" width="6" style="9" customWidth="1"/>
    <col min="13" max="13" width="9.125" style="9" customWidth="1"/>
    <col min="14" max="14" width="21" style="9" customWidth="1"/>
    <col min="15" max="15" width="26" style="9" customWidth="1"/>
    <col min="16" max="23" width="7.625" style="9" customWidth="1"/>
    <col min="24" max="16384" width="9" style="9"/>
  </cols>
  <sheetData>
    <row r="1" spans="1:22" ht="19.5" x14ac:dyDescent="0.15">
      <c r="A1" s="7"/>
      <c r="B1" s="8"/>
      <c r="O1" s="10"/>
    </row>
    <row r="2" spans="1:22" ht="24" customHeight="1" x14ac:dyDescent="0.45">
      <c r="A2" s="11"/>
      <c r="C2" s="12"/>
      <c r="D2" s="12"/>
      <c r="E2" s="12"/>
      <c r="F2" s="12"/>
      <c r="G2" s="12"/>
      <c r="H2" s="12"/>
      <c r="I2" s="12"/>
      <c r="J2" s="12"/>
      <c r="K2" s="12"/>
      <c r="L2" s="12"/>
      <c r="M2" s="12"/>
      <c r="N2" s="13" t="s">
        <v>23</v>
      </c>
      <c r="O2" s="163"/>
      <c r="P2" s="12"/>
      <c r="Q2" s="12"/>
      <c r="R2" s="12"/>
      <c r="S2" s="12"/>
      <c r="T2" s="12"/>
      <c r="U2" s="12"/>
    </row>
    <row r="3" spans="1:22" ht="29.25" customHeight="1" x14ac:dyDescent="0.15">
      <c r="C3" s="14"/>
      <c r="D3" s="14"/>
      <c r="E3" s="15"/>
      <c r="F3" s="131" t="s">
        <v>24</v>
      </c>
      <c r="G3" s="16" t="s">
        <v>25</v>
      </c>
      <c r="H3" s="14"/>
      <c r="I3" s="14"/>
      <c r="J3" s="14"/>
      <c r="K3" s="14"/>
      <c r="M3" s="14"/>
      <c r="O3" s="13"/>
    </row>
    <row r="4" spans="1:22" ht="21.75" customHeight="1" x14ac:dyDescent="0.15">
      <c r="C4" s="14"/>
      <c r="D4" s="14"/>
      <c r="E4" s="15"/>
      <c r="F4" s="15"/>
      <c r="G4" s="17"/>
      <c r="H4" s="17" t="s">
        <v>26</v>
      </c>
      <c r="I4" s="14"/>
      <c r="J4" s="14"/>
      <c r="K4" s="14"/>
      <c r="M4" s="14"/>
      <c r="O4" s="13"/>
    </row>
    <row r="5" spans="1:22" ht="27" customHeight="1" x14ac:dyDescent="0.15">
      <c r="B5" s="18" t="s">
        <v>27</v>
      </c>
      <c r="C5" s="19"/>
      <c r="D5" s="19"/>
      <c r="E5" s="19"/>
      <c r="F5" s="19"/>
      <c r="G5" s="19"/>
      <c r="H5" s="19"/>
      <c r="I5" s="19"/>
      <c r="J5" s="19"/>
      <c r="K5" s="19"/>
      <c r="L5" s="19"/>
      <c r="M5" s="18"/>
      <c r="N5" s="19"/>
      <c r="O5" s="19"/>
    </row>
    <row r="6" spans="1:22" ht="81" customHeight="1" x14ac:dyDescent="0.15">
      <c r="B6" s="180" t="s">
        <v>28</v>
      </c>
      <c r="C6" s="181"/>
      <c r="D6" s="181"/>
      <c r="E6" s="181"/>
      <c r="F6" s="181"/>
      <c r="G6" s="181"/>
      <c r="H6" s="181"/>
      <c r="I6" s="181"/>
      <c r="J6" s="181"/>
      <c r="K6" s="181"/>
      <c r="L6" s="181"/>
      <c r="M6" s="181"/>
      <c r="N6" s="181"/>
      <c r="O6" s="181"/>
    </row>
    <row r="7" spans="1:22" ht="19.5" customHeight="1" x14ac:dyDescent="0.15">
      <c r="B7" s="176" t="s">
        <v>29</v>
      </c>
      <c r="C7" s="176"/>
      <c r="D7" s="179" t="s">
        <v>30</v>
      </c>
      <c r="E7" s="179"/>
      <c r="F7" s="179"/>
      <c r="G7" s="182" t="s">
        <v>31</v>
      </c>
      <c r="H7" s="183"/>
      <c r="I7" s="183"/>
      <c r="J7" s="183"/>
      <c r="K7" s="183"/>
      <c r="L7" s="183"/>
      <c r="M7" s="179" t="s">
        <v>32</v>
      </c>
      <c r="N7" s="179"/>
      <c r="O7" s="176" t="s">
        <v>33</v>
      </c>
      <c r="P7" s="174"/>
      <c r="Q7" s="175"/>
      <c r="R7" s="175"/>
      <c r="S7" s="175"/>
      <c r="T7" s="175"/>
      <c r="U7" s="175"/>
      <c r="V7" s="175"/>
    </row>
    <row r="8" spans="1:22" ht="18" customHeight="1" x14ac:dyDescent="0.15">
      <c r="B8" s="176" t="s">
        <v>34</v>
      </c>
      <c r="C8" s="177" t="s">
        <v>35</v>
      </c>
      <c r="D8" s="179" t="s">
        <v>36</v>
      </c>
      <c r="E8" s="176" t="s">
        <v>37</v>
      </c>
      <c r="F8" s="176" t="s">
        <v>38</v>
      </c>
      <c r="G8" s="184"/>
      <c r="H8" s="185"/>
      <c r="I8" s="185"/>
      <c r="J8" s="185"/>
      <c r="K8" s="185"/>
      <c r="L8" s="185"/>
      <c r="M8" s="179" t="s">
        <v>39</v>
      </c>
      <c r="N8" s="179" t="s">
        <v>40</v>
      </c>
      <c r="O8" s="179"/>
      <c r="P8" s="174"/>
      <c r="Q8" s="175"/>
      <c r="R8" s="175"/>
      <c r="S8" s="175"/>
      <c r="T8" s="175"/>
      <c r="U8" s="175"/>
      <c r="V8" s="175"/>
    </row>
    <row r="9" spans="1:22" ht="21" customHeight="1" x14ac:dyDescent="0.15">
      <c r="B9" s="176"/>
      <c r="C9" s="178"/>
      <c r="D9" s="179"/>
      <c r="E9" s="176"/>
      <c r="F9" s="179"/>
      <c r="G9" s="186"/>
      <c r="H9" s="187"/>
      <c r="I9" s="187"/>
      <c r="J9" s="187"/>
      <c r="K9" s="187"/>
      <c r="L9" s="187"/>
      <c r="M9" s="179"/>
      <c r="N9" s="179"/>
      <c r="O9" s="179"/>
      <c r="P9" s="174"/>
      <c r="Q9" s="175"/>
      <c r="R9" s="175"/>
      <c r="S9" s="175"/>
      <c r="T9" s="175"/>
      <c r="U9" s="175"/>
      <c r="V9" s="175"/>
    </row>
    <row r="10" spans="1:22" x14ac:dyDescent="0.15">
      <c r="A10" s="21"/>
      <c r="B10" s="132"/>
      <c r="C10" s="165"/>
      <c r="D10" s="133"/>
      <c r="E10" s="133"/>
      <c r="F10" s="151">
        <f>SUM(D10+E10)</f>
        <v>0</v>
      </c>
      <c r="G10" s="141"/>
      <c r="H10" s="141"/>
      <c r="I10" s="141"/>
      <c r="J10" s="141"/>
      <c r="K10" s="141"/>
      <c r="L10" s="141"/>
      <c r="M10" s="155" t="str">
        <f>IF(G10="","",(IFERROR(VLOOKUP($G10,【選択肢】!$Q$3:$S$118,2,)," ")&amp;IF(H10="","",","&amp;IFERROR(VLOOKUP($H10,【選択肢】!$Q$3:$S$118,2,)," ")&amp;IF(I10="","",","&amp;IFERROR(VLOOKUP($I10,【選択肢】!$Q$3:$S$118,2,)," ")&amp;IF(J10="","",","&amp;IFERROR(VLOOKUP($J10,【選択肢】!$Q$3:$S$118,2,)," ")&amp;IF(K10="","",","&amp;IFERROR(VLOOKUP($K10,【選択肢】!$Q$3:$S$118,2,)," ")&amp;IF(L10="","",","&amp;IFERROR(VLOOKUP($L10,【選択肢】!$Q$3:$S$118,2,)," "))))))))</f>
        <v/>
      </c>
      <c r="N10" s="155" t="str">
        <f>IF(G10="","",(IFERROR(VLOOKUP($G10,【選択肢】!$Q$3:$S$118,3,)," ")&amp;IF(H10="","",","&amp;IFERROR(VLOOKUP($H10,【選択肢】!$Q$3:$S$118,3,)," ")&amp;IF(I10="","",","&amp;IFERROR(VLOOKUP($I10,【選択肢】!$Q$3:$S$118,3,)," ")&amp;IF(J10="","",","&amp;IFERROR(VLOOKUP($J10,【選択肢】!$Q$3:$S$118,3,)," ")&amp;IF(K10="","",","&amp;IFERROR(VLOOKUP($K10,【選択肢】!$Q$3:$S$118,3,)," ")&amp;IF(L10="","",","&amp;IFERROR(VLOOKUP($L10,【選択肢】!$Q$3:$S$118,3,)," "))))))))</f>
        <v/>
      </c>
      <c r="O10" s="146"/>
      <c r="Q10" s="22"/>
      <c r="S10" s="21"/>
      <c r="T10" s="21"/>
      <c r="U10" s="21"/>
      <c r="V10" s="21"/>
    </row>
    <row r="11" spans="1:22" x14ac:dyDescent="0.15">
      <c r="B11" s="134"/>
      <c r="C11" s="166"/>
      <c r="D11" s="135"/>
      <c r="E11" s="135"/>
      <c r="F11" s="152">
        <f>SUM(D11+E11)</f>
        <v>0</v>
      </c>
      <c r="G11" s="142"/>
      <c r="H11" s="142"/>
      <c r="I11" s="142"/>
      <c r="J11" s="142"/>
      <c r="K11" s="142"/>
      <c r="L11" s="142"/>
      <c r="M11" s="155" t="str">
        <f>IF(G11="","",(IFERROR(VLOOKUP($G11,【選択肢】!$Q$3:$S$118,2,)," ")&amp;IF(H11="","",","&amp;IFERROR(VLOOKUP($H11,【選択肢】!$Q$3:$S$118,2,)," ")&amp;IF(I11="","",","&amp;IFERROR(VLOOKUP($I11,【選択肢】!$Q$3:$S$118,2,)," ")&amp;IF(J11="","",","&amp;IFERROR(VLOOKUP($J11,【選択肢】!$Q$3:$S$118,2,)," ")&amp;IF(K11="","",","&amp;IFERROR(VLOOKUP($K11,【選択肢】!$Q$3:$S$118,2,)," ")&amp;IF(L11="","",","&amp;IFERROR(VLOOKUP($L11,【選択肢】!$Q$3:$S$118,2,)," "))))))))</f>
        <v/>
      </c>
      <c r="N11" s="155" t="str">
        <f>IF(G11="","",(IFERROR(VLOOKUP($G11,【選択肢】!$Q$3:$S$118,3,)," ")&amp;IF(H11="","",","&amp;IFERROR(VLOOKUP($H11,【選択肢】!$Q$3:$S$118,3,)," ")&amp;IF(I11="","",","&amp;IFERROR(VLOOKUP($I11,【選択肢】!$Q$3:$S$118,3,)," ")&amp;IF(J11="","",","&amp;IFERROR(VLOOKUP($J11,【選択肢】!$Q$3:$S$118,3,)," ")&amp;IF(K11="","",","&amp;IFERROR(VLOOKUP($K11,【選択肢】!$Q$3:$S$118,3,)," ")&amp;IF(L11="","",","&amp;IFERROR(VLOOKUP($L11,【選択肢】!$Q$3:$S$118,3,)," "))))))))</f>
        <v/>
      </c>
      <c r="O11" s="147"/>
      <c r="P11" s="23"/>
      <c r="Q11" s="22"/>
      <c r="R11" s="21"/>
      <c r="T11" s="21"/>
      <c r="U11" s="21"/>
      <c r="V11" s="21"/>
    </row>
    <row r="12" spans="1:22" x14ac:dyDescent="0.15">
      <c r="B12" s="134"/>
      <c r="C12" s="166"/>
      <c r="D12" s="135"/>
      <c r="E12" s="135"/>
      <c r="F12" s="152">
        <f>SUM(D12+E12)</f>
        <v>0</v>
      </c>
      <c r="G12" s="142"/>
      <c r="H12" s="142"/>
      <c r="I12" s="142"/>
      <c r="J12" s="142"/>
      <c r="K12" s="142"/>
      <c r="L12" s="142"/>
      <c r="M12" s="155" t="str">
        <f>IF(G12="","",(IFERROR(VLOOKUP($G12,【選択肢】!$Q$3:$S$118,2,)," ")&amp;IF(H12="","",","&amp;IFERROR(VLOOKUP($H12,【選択肢】!$Q$3:$S$118,2,)," ")&amp;IF(I12="","",","&amp;IFERROR(VLOOKUP($I12,【選択肢】!$Q$3:$S$118,2,)," ")&amp;IF(J12="","",","&amp;IFERROR(VLOOKUP($J12,【選択肢】!$Q$3:$S$118,2,)," ")&amp;IF(K12="","",","&amp;IFERROR(VLOOKUP($K12,【選択肢】!$Q$3:$S$118,2,)," ")&amp;IF(L12="","",","&amp;IFERROR(VLOOKUP($L12,【選択肢】!$Q$3:$S$118,2,)," "))))))))</f>
        <v/>
      </c>
      <c r="N12" s="155" t="str">
        <f>IF(G12="","",(IFERROR(VLOOKUP($G12,【選択肢】!$Q$3:$S$118,3,)," ")&amp;IF(H12="","",","&amp;IFERROR(VLOOKUP($H12,【選択肢】!$Q$3:$S$118,3,)," ")&amp;IF(I12="","",","&amp;IFERROR(VLOOKUP($I12,【選択肢】!$Q$3:$S$118,3,)," ")&amp;IF(J12="","",","&amp;IFERROR(VLOOKUP($J12,【選択肢】!$Q$3:$S$118,3,)," ")&amp;IF(K12="","",","&amp;IFERROR(VLOOKUP($K12,【選択肢】!$Q$3:$S$118,3,)," ")&amp;IF(L12="","",","&amp;IFERROR(VLOOKUP($L12,【選択肢】!$Q$3:$S$118,3,)," "))))))))</f>
        <v/>
      </c>
      <c r="O12" s="147"/>
      <c r="P12" s="24"/>
      <c r="Q12" s="21"/>
      <c r="R12" s="21"/>
      <c r="S12" s="21"/>
      <c r="T12" s="21"/>
      <c r="U12" s="21"/>
      <c r="V12" s="21"/>
    </row>
    <row r="13" spans="1:22" x14ac:dyDescent="0.15">
      <c r="B13" s="134"/>
      <c r="C13" s="167"/>
      <c r="D13" s="135"/>
      <c r="E13" s="136"/>
      <c r="F13" s="152">
        <f>SUM(D13+E13)</f>
        <v>0</v>
      </c>
      <c r="G13" s="143"/>
      <c r="H13" s="143"/>
      <c r="I13" s="143"/>
      <c r="J13" s="143"/>
      <c r="K13" s="143"/>
      <c r="L13" s="143"/>
      <c r="M13" s="155" t="str">
        <f>IF(G13="","",(IFERROR(VLOOKUP($G13,【選択肢】!$Q$3:$S$118,2,)," ")&amp;IF(H13="","",","&amp;IFERROR(VLOOKUP($H13,【選択肢】!$Q$3:$S$118,2,)," ")&amp;IF(I13="","",","&amp;IFERROR(VLOOKUP($I13,【選択肢】!$Q$3:$S$118,2,)," ")&amp;IF(J13="","",","&amp;IFERROR(VLOOKUP($J13,【選択肢】!$Q$3:$S$118,2,)," ")&amp;IF(K13="","",","&amp;IFERROR(VLOOKUP($K13,【選択肢】!$Q$3:$S$118,2,)," ")&amp;IF(L13="","",","&amp;IFERROR(VLOOKUP($L13,【選択肢】!$Q$3:$S$118,2,)," "))))))))</f>
        <v/>
      </c>
      <c r="N13" s="155" t="str">
        <f>IF(G13="","",(IFERROR(VLOOKUP($G13,【選択肢】!$Q$3:$S$118,3,)," ")&amp;IF(H13="","",","&amp;IFERROR(VLOOKUP($H13,【選択肢】!$Q$3:$S$118,3,)," ")&amp;IF(I13="","",","&amp;IFERROR(VLOOKUP($I13,【選択肢】!$Q$3:$S$118,3,)," ")&amp;IF(J13="","",","&amp;IFERROR(VLOOKUP($J13,【選択肢】!$Q$3:$S$118,3,)," ")&amp;IF(K13="","",","&amp;IFERROR(VLOOKUP($K13,【選択肢】!$Q$3:$S$118,3,)," ")&amp;IF(L13="","",","&amp;IFERROR(VLOOKUP($L13,【選択肢】!$Q$3:$S$118,3,)," "))))))))</f>
        <v/>
      </c>
      <c r="O13" s="148"/>
      <c r="P13" s="24"/>
      <c r="Q13" s="21"/>
      <c r="R13" s="21"/>
      <c r="S13" s="21"/>
      <c r="T13" s="21"/>
      <c r="U13" s="21"/>
      <c r="V13" s="21"/>
    </row>
    <row r="14" spans="1:22" x14ac:dyDescent="0.15">
      <c r="B14" s="134"/>
      <c r="C14" s="166"/>
      <c r="D14" s="135"/>
      <c r="E14" s="135"/>
      <c r="F14" s="152">
        <f t="shared" ref="F14:F23" si="0">SUM(D14+E14)</f>
        <v>0</v>
      </c>
      <c r="G14" s="142"/>
      <c r="H14" s="142"/>
      <c r="I14" s="142"/>
      <c r="J14" s="142"/>
      <c r="K14" s="142"/>
      <c r="L14" s="142"/>
      <c r="M14" s="155" t="str">
        <f>IF(G14="","",(IFERROR(VLOOKUP($G14,【選択肢】!$Q$3:$S$118,2,)," ")&amp;IF(H14="","",","&amp;IFERROR(VLOOKUP($H14,【選択肢】!$Q$3:$S$118,2,)," ")&amp;IF(I14="","",","&amp;IFERROR(VLOOKUP($I14,【選択肢】!$Q$3:$S$118,2,)," ")&amp;IF(J14="","",","&amp;IFERROR(VLOOKUP($J14,【選択肢】!$Q$3:$S$118,2,)," ")&amp;IF(K14="","",","&amp;IFERROR(VLOOKUP($K14,【選択肢】!$Q$3:$S$118,2,)," ")&amp;IF(L14="","",","&amp;IFERROR(VLOOKUP($L14,【選択肢】!$Q$3:$S$118,2,)," "))))))))</f>
        <v/>
      </c>
      <c r="N14" s="155" t="str">
        <f>IF(G14="","",(IFERROR(VLOOKUP($G14,【選択肢】!$Q$3:$S$118,3,)," ")&amp;IF(H14="","",","&amp;IFERROR(VLOOKUP($H14,【選択肢】!$Q$3:$S$118,3,)," ")&amp;IF(I14="","",","&amp;IFERROR(VLOOKUP($I14,【選択肢】!$Q$3:$S$118,3,)," ")&amp;IF(J14="","",","&amp;IFERROR(VLOOKUP($J14,【選択肢】!$Q$3:$S$118,3,)," ")&amp;IF(K14="","",","&amp;IFERROR(VLOOKUP($K14,【選択肢】!$Q$3:$S$118,3,)," ")&amp;IF(L14="","",","&amp;IFERROR(VLOOKUP($L14,【選択肢】!$Q$3:$S$118,3,)," "))))))))</f>
        <v/>
      </c>
      <c r="O14" s="147"/>
      <c r="P14" s="24"/>
      <c r="Q14" s="21"/>
      <c r="R14" s="21"/>
      <c r="S14" s="21"/>
      <c r="T14" s="21"/>
      <c r="U14" s="21"/>
      <c r="V14" s="21"/>
    </row>
    <row r="15" spans="1:22" x14ac:dyDescent="0.15">
      <c r="B15" s="134"/>
      <c r="C15" s="166"/>
      <c r="D15" s="135"/>
      <c r="E15" s="135"/>
      <c r="F15" s="152">
        <f t="shared" si="0"/>
        <v>0</v>
      </c>
      <c r="G15" s="142"/>
      <c r="H15" s="142"/>
      <c r="I15" s="142"/>
      <c r="J15" s="142"/>
      <c r="K15" s="142"/>
      <c r="L15" s="142"/>
      <c r="M15" s="155" t="str">
        <f>IF(G15="","",(IFERROR(VLOOKUP($G15,【選択肢】!$Q$3:$S$118,2,)," ")&amp;IF(H15="","",","&amp;IFERROR(VLOOKUP($H15,【選択肢】!$Q$3:$S$118,2,)," ")&amp;IF(I15="","",","&amp;IFERROR(VLOOKUP($I15,【選択肢】!$Q$3:$S$118,2,)," ")&amp;IF(J15="","",","&amp;IFERROR(VLOOKUP($J15,【選択肢】!$Q$3:$S$118,2,)," ")&amp;IF(K15="","",","&amp;IFERROR(VLOOKUP($K15,【選択肢】!$Q$3:$S$118,2,)," ")&amp;IF(L15="","",","&amp;IFERROR(VLOOKUP($L15,【選択肢】!$Q$3:$S$118,2,)," "))))))))</f>
        <v/>
      </c>
      <c r="N15" s="155" t="str">
        <f>IF(G15="","",(IFERROR(VLOOKUP($G15,【選択肢】!$Q$3:$S$118,3,)," ")&amp;IF(H15="","",","&amp;IFERROR(VLOOKUP($H15,【選択肢】!$Q$3:$S$118,3,)," ")&amp;IF(I15="","",","&amp;IFERROR(VLOOKUP($I15,【選択肢】!$Q$3:$S$118,3,)," ")&amp;IF(J15="","",","&amp;IFERROR(VLOOKUP($J15,【選択肢】!$Q$3:$S$118,3,)," ")&amp;IF(K15="","",","&amp;IFERROR(VLOOKUP($K15,【選択肢】!$Q$3:$S$118,3,)," ")&amp;IF(L15="","",","&amp;IFERROR(VLOOKUP($L15,【選択肢】!$Q$3:$S$118,3,)," "))))))))</f>
        <v/>
      </c>
      <c r="O15" s="147"/>
      <c r="P15" s="24"/>
      <c r="Q15" s="21"/>
      <c r="R15" s="21"/>
      <c r="S15" s="21"/>
      <c r="T15" s="21"/>
      <c r="U15" s="21"/>
      <c r="V15" s="21"/>
    </row>
    <row r="16" spans="1:22" x14ac:dyDescent="0.15">
      <c r="B16" s="134"/>
      <c r="C16" s="166"/>
      <c r="D16" s="135"/>
      <c r="E16" s="135"/>
      <c r="F16" s="152">
        <f t="shared" si="0"/>
        <v>0</v>
      </c>
      <c r="G16" s="142"/>
      <c r="H16" s="142"/>
      <c r="I16" s="142"/>
      <c r="J16" s="142"/>
      <c r="K16" s="142"/>
      <c r="L16" s="142"/>
      <c r="M16" s="155" t="str">
        <f>IF(G16="","",(IFERROR(VLOOKUP($G16,【選択肢】!$Q$3:$S$118,2,)," ")&amp;IF(H16="","",","&amp;IFERROR(VLOOKUP($H16,【選択肢】!$Q$3:$S$118,2,)," ")&amp;IF(I16="","",","&amp;IFERROR(VLOOKUP($I16,【選択肢】!$Q$3:$S$118,2,)," ")&amp;IF(J16="","",","&amp;IFERROR(VLOOKUP($J16,【選択肢】!$Q$3:$S$118,2,)," ")&amp;IF(K16="","",","&amp;IFERROR(VLOOKUP($K16,【選択肢】!$Q$3:$S$118,2,)," ")&amp;IF(L16="","",","&amp;IFERROR(VLOOKUP($L16,【選択肢】!$Q$3:$S$118,2,)," "))))))))</f>
        <v/>
      </c>
      <c r="N16" s="155" t="str">
        <f>IF(G16="","",(IFERROR(VLOOKUP($G16,【選択肢】!$Q$3:$S$118,3,)," ")&amp;IF(H16="","",","&amp;IFERROR(VLOOKUP($H16,【選択肢】!$Q$3:$S$118,3,)," ")&amp;IF(I16="","",","&amp;IFERROR(VLOOKUP($I16,【選択肢】!$Q$3:$S$118,3,)," ")&amp;IF(J16="","",","&amp;IFERROR(VLOOKUP($J16,【選択肢】!$Q$3:$S$118,3,)," ")&amp;IF(K16="","",","&amp;IFERROR(VLOOKUP($K16,【選択肢】!$Q$3:$S$118,3,)," ")&amp;IF(L16="","",","&amp;IFERROR(VLOOKUP($L16,【選択肢】!$Q$3:$S$118,3,)," "))))))))</f>
        <v/>
      </c>
      <c r="O16" s="147"/>
      <c r="P16" s="24"/>
      <c r="Q16" s="21"/>
      <c r="R16" s="21"/>
      <c r="S16" s="21"/>
      <c r="T16" s="21"/>
      <c r="U16" s="21"/>
      <c r="V16" s="21"/>
    </row>
    <row r="17" spans="2:22" x14ac:dyDescent="0.15">
      <c r="B17" s="134"/>
      <c r="C17" s="166"/>
      <c r="D17" s="135"/>
      <c r="E17" s="135"/>
      <c r="F17" s="152">
        <f t="shared" si="0"/>
        <v>0</v>
      </c>
      <c r="G17" s="142"/>
      <c r="H17" s="142"/>
      <c r="I17" s="142"/>
      <c r="J17" s="142"/>
      <c r="K17" s="142"/>
      <c r="L17" s="142"/>
      <c r="M17" s="155" t="str">
        <f>IF(G17="","",(IFERROR(VLOOKUP($G17,【選択肢】!$Q$3:$S$118,2,)," ")&amp;IF(H17="","",","&amp;IFERROR(VLOOKUP($H17,【選択肢】!$Q$3:$S$118,2,)," ")&amp;IF(I17="","",","&amp;IFERROR(VLOOKUP($I17,【選択肢】!$Q$3:$S$118,2,)," ")&amp;IF(J17="","",","&amp;IFERROR(VLOOKUP($J17,【選択肢】!$Q$3:$S$118,2,)," ")&amp;IF(K17="","",","&amp;IFERROR(VLOOKUP($K17,【選択肢】!$Q$3:$S$118,2,)," ")&amp;IF(L17="","",","&amp;IFERROR(VLOOKUP($L17,【選択肢】!$Q$3:$S$118,2,)," "))))))))</f>
        <v/>
      </c>
      <c r="N17" s="155" t="str">
        <f>IF(G17="","",(IFERROR(VLOOKUP($G17,【選択肢】!$Q$3:$S$118,3,)," ")&amp;IF(H17="","",","&amp;IFERROR(VLOOKUP($H17,【選択肢】!$Q$3:$S$118,3,)," ")&amp;IF(I17="","",","&amp;IFERROR(VLOOKUP($I17,【選択肢】!$Q$3:$S$118,3,)," ")&amp;IF(J17="","",","&amp;IFERROR(VLOOKUP($J17,【選択肢】!$Q$3:$S$118,3,)," ")&amp;IF(K17="","",","&amp;IFERROR(VLOOKUP($K17,【選択肢】!$Q$3:$S$118,3,)," ")&amp;IF(L17="","",","&amp;IFERROR(VLOOKUP($L17,【選択肢】!$Q$3:$S$118,3,)," "))))))))</f>
        <v/>
      </c>
      <c r="O17" s="147"/>
      <c r="P17" s="24"/>
      <c r="Q17" s="21"/>
      <c r="R17" s="21"/>
      <c r="S17" s="21"/>
      <c r="T17" s="21"/>
      <c r="U17" s="21"/>
      <c r="V17" s="21"/>
    </row>
    <row r="18" spans="2:22" x14ac:dyDescent="0.15">
      <c r="B18" s="134"/>
      <c r="C18" s="166"/>
      <c r="D18" s="135"/>
      <c r="E18" s="135"/>
      <c r="F18" s="152">
        <f t="shared" si="0"/>
        <v>0</v>
      </c>
      <c r="G18" s="142"/>
      <c r="H18" s="142"/>
      <c r="I18" s="142"/>
      <c r="J18" s="142"/>
      <c r="K18" s="142"/>
      <c r="L18" s="142"/>
      <c r="M18" s="155" t="str">
        <f>IF(G18="","",(IFERROR(VLOOKUP($G18,【選択肢】!$Q$3:$S$118,2,)," ")&amp;IF(H18="","",","&amp;IFERROR(VLOOKUP($H18,【選択肢】!$Q$3:$S$118,2,)," ")&amp;IF(I18="","",","&amp;IFERROR(VLOOKUP($I18,【選択肢】!$Q$3:$S$118,2,)," ")&amp;IF(J18="","",","&amp;IFERROR(VLOOKUP($J18,【選択肢】!$Q$3:$S$118,2,)," ")&amp;IF(K18="","",","&amp;IFERROR(VLOOKUP($K18,【選択肢】!$Q$3:$S$118,2,)," ")&amp;IF(L18="","",","&amp;IFERROR(VLOOKUP($L18,【選択肢】!$Q$3:$S$118,2,)," "))))))))</f>
        <v/>
      </c>
      <c r="N18" s="155" t="str">
        <f>IF(G18="","",(IFERROR(VLOOKUP($G18,【選択肢】!$Q$3:$S$118,3,)," ")&amp;IF(H18="","",","&amp;IFERROR(VLOOKUP($H18,【選択肢】!$Q$3:$S$118,3,)," ")&amp;IF(I18="","",","&amp;IFERROR(VLOOKUP($I18,【選択肢】!$Q$3:$S$118,3,)," ")&amp;IF(J18="","",","&amp;IFERROR(VLOOKUP($J18,【選択肢】!$Q$3:$S$118,3,)," ")&amp;IF(K18="","",","&amp;IFERROR(VLOOKUP($K18,【選択肢】!$Q$3:$S$118,3,)," ")&amp;IF(L18="","",","&amp;IFERROR(VLOOKUP($L18,【選択肢】!$Q$3:$S$118,3,)," "))))))))</f>
        <v/>
      </c>
      <c r="O18" s="147"/>
      <c r="P18" s="24"/>
      <c r="Q18" s="21"/>
      <c r="R18" s="21"/>
      <c r="S18" s="21"/>
      <c r="T18" s="21"/>
      <c r="U18" s="21"/>
      <c r="V18" s="21"/>
    </row>
    <row r="19" spans="2:22" x14ac:dyDescent="0.15">
      <c r="B19" s="134"/>
      <c r="C19" s="166"/>
      <c r="D19" s="135"/>
      <c r="E19" s="135"/>
      <c r="F19" s="152">
        <f>SUM(D19+E19)</f>
        <v>0</v>
      </c>
      <c r="G19" s="142"/>
      <c r="H19" s="142"/>
      <c r="I19" s="142"/>
      <c r="J19" s="142"/>
      <c r="K19" s="142"/>
      <c r="L19" s="142"/>
      <c r="M19" s="155" t="str">
        <f>IF(G19="","",(IFERROR(VLOOKUP($G19,【選択肢】!$Q$3:$S$118,2,)," ")&amp;IF(H19="","",","&amp;IFERROR(VLOOKUP($H19,【選択肢】!$Q$3:$S$118,2,)," ")&amp;IF(I19="","",","&amp;IFERROR(VLOOKUP($I19,【選択肢】!$Q$3:$S$118,2,)," ")&amp;IF(J19="","",","&amp;IFERROR(VLOOKUP($J19,【選択肢】!$Q$3:$S$118,2,)," ")&amp;IF(K19="","",","&amp;IFERROR(VLOOKUP($K19,【選択肢】!$Q$3:$S$118,2,)," ")&amp;IF(L19="","",","&amp;IFERROR(VLOOKUP($L19,【選択肢】!$Q$3:$S$118,2,)," "))))))))</f>
        <v/>
      </c>
      <c r="N19" s="155" t="str">
        <f>IF(G19="","",(IFERROR(VLOOKUP($G19,【選択肢】!$Q$3:$S$118,3,)," ")&amp;IF(H19="","",","&amp;IFERROR(VLOOKUP($H19,【選択肢】!$Q$3:$S$118,3,)," ")&amp;IF(I19="","",","&amp;IFERROR(VLOOKUP($I19,【選択肢】!$Q$3:$S$118,3,)," ")&amp;IF(J19="","",","&amp;IFERROR(VLOOKUP($J19,【選択肢】!$Q$3:$S$118,3,)," ")&amp;IF(K19="","",","&amp;IFERROR(VLOOKUP($K19,【選択肢】!$Q$3:$S$118,3,)," ")&amp;IF(L19="","",","&amp;IFERROR(VLOOKUP($L19,【選択肢】!$Q$3:$S$118,3,)," "))))))))</f>
        <v/>
      </c>
      <c r="O19" s="147"/>
      <c r="P19" s="24"/>
      <c r="Q19" s="21"/>
      <c r="R19" s="21"/>
      <c r="S19" s="21"/>
      <c r="T19" s="21"/>
      <c r="U19" s="21"/>
      <c r="V19" s="21"/>
    </row>
    <row r="20" spans="2:22" x14ac:dyDescent="0.15">
      <c r="B20" s="134"/>
      <c r="C20" s="166"/>
      <c r="D20" s="135"/>
      <c r="E20" s="135"/>
      <c r="F20" s="152">
        <f t="shared" si="0"/>
        <v>0</v>
      </c>
      <c r="G20" s="142"/>
      <c r="H20" s="142"/>
      <c r="I20" s="142"/>
      <c r="J20" s="142"/>
      <c r="K20" s="142"/>
      <c r="L20" s="142"/>
      <c r="M20" s="155" t="str">
        <f>IF(G20="","",(IFERROR(VLOOKUP($G20,【選択肢】!$Q$3:$S$118,2,)," ")&amp;IF(H20="","",","&amp;IFERROR(VLOOKUP($H20,【選択肢】!$Q$3:$S$118,2,)," ")&amp;IF(I20="","",","&amp;IFERROR(VLOOKUP($I20,【選択肢】!$Q$3:$S$118,2,)," ")&amp;IF(J20="","",","&amp;IFERROR(VLOOKUP($J20,【選択肢】!$Q$3:$S$118,2,)," ")&amp;IF(K20="","",","&amp;IFERROR(VLOOKUP($K20,【選択肢】!$Q$3:$S$118,2,)," ")&amp;IF(L20="","",","&amp;IFERROR(VLOOKUP($L20,【選択肢】!$Q$3:$S$118,2,)," "))))))))</f>
        <v/>
      </c>
      <c r="N20" s="155" t="str">
        <f>IF(G20="","",(IFERROR(VLOOKUP($G20,【選択肢】!$Q$3:$S$118,3,)," ")&amp;IF(H20="","",","&amp;IFERROR(VLOOKUP($H20,【選択肢】!$Q$3:$S$118,3,)," ")&amp;IF(I20="","",","&amp;IFERROR(VLOOKUP($I20,【選択肢】!$Q$3:$S$118,3,)," ")&amp;IF(J20="","",","&amp;IFERROR(VLOOKUP($J20,【選択肢】!$Q$3:$S$118,3,)," ")&amp;IF(K20="","",","&amp;IFERROR(VLOOKUP($K20,【選択肢】!$Q$3:$S$118,3,)," ")&amp;IF(L20="","",","&amp;IFERROR(VLOOKUP($L20,【選択肢】!$Q$3:$S$118,3,)," "))))))))</f>
        <v/>
      </c>
      <c r="O20" s="147"/>
      <c r="P20" s="24"/>
      <c r="Q20" s="21"/>
      <c r="R20" s="21"/>
      <c r="S20" s="21"/>
      <c r="T20" s="21"/>
      <c r="U20" s="21"/>
      <c r="V20" s="21"/>
    </row>
    <row r="21" spans="2:22" x14ac:dyDescent="0.15">
      <c r="B21" s="134"/>
      <c r="C21" s="166"/>
      <c r="D21" s="135"/>
      <c r="E21" s="135"/>
      <c r="F21" s="152">
        <f t="shared" si="0"/>
        <v>0</v>
      </c>
      <c r="G21" s="142"/>
      <c r="H21" s="142"/>
      <c r="I21" s="142"/>
      <c r="J21" s="142"/>
      <c r="K21" s="142"/>
      <c r="L21" s="142"/>
      <c r="M21" s="155" t="str">
        <f>IF(G21="","",(IFERROR(VLOOKUP($G21,【選択肢】!$Q$3:$S$118,2,)," ")&amp;IF(H21="","",","&amp;IFERROR(VLOOKUP($H21,【選択肢】!$Q$3:$S$118,2,)," ")&amp;IF(I21="","",","&amp;IFERROR(VLOOKUP($I21,【選択肢】!$Q$3:$S$118,2,)," ")&amp;IF(J21="","",","&amp;IFERROR(VLOOKUP($J21,【選択肢】!$Q$3:$S$118,2,)," ")&amp;IF(K21="","",","&amp;IFERROR(VLOOKUP($K21,【選択肢】!$Q$3:$S$118,2,)," ")&amp;IF(L21="","",","&amp;IFERROR(VLOOKUP($L21,【選択肢】!$Q$3:$S$118,2,)," "))))))))</f>
        <v/>
      </c>
      <c r="N21" s="155" t="str">
        <f>IF(G21="","",(IFERROR(VLOOKUP($G21,【選択肢】!$Q$3:$S$118,3,)," ")&amp;IF(H21="","",","&amp;IFERROR(VLOOKUP($H21,【選択肢】!$Q$3:$S$118,3,)," ")&amp;IF(I21="","",","&amp;IFERROR(VLOOKUP($I21,【選択肢】!$Q$3:$S$118,3,)," ")&amp;IF(J21="","",","&amp;IFERROR(VLOOKUP($J21,【選択肢】!$Q$3:$S$118,3,)," ")&amp;IF(K21="","",","&amp;IFERROR(VLOOKUP($K21,【選択肢】!$Q$3:$S$118,3,)," ")&amp;IF(L21="","",","&amp;IFERROR(VLOOKUP($L21,【選択肢】!$Q$3:$S$118,3,)," "))))))))</f>
        <v/>
      </c>
      <c r="O21" s="147"/>
      <c r="P21" s="24"/>
      <c r="Q21" s="21"/>
      <c r="R21" s="21"/>
      <c r="S21" s="21"/>
      <c r="T21" s="21"/>
      <c r="U21" s="21"/>
      <c r="V21" s="21"/>
    </row>
    <row r="22" spans="2:22" x14ac:dyDescent="0.15">
      <c r="B22" s="137"/>
      <c r="C22" s="168"/>
      <c r="D22" s="138"/>
      <c r="E22" s="138"/>
      <c r="F22" s="153">
        <f t="shared" si="0"/>
        <v>0</v>
      </c>
      <c r="G22" s="144"/>
      <c r="H22" s="144"/>
      <c r="I22" s="144"/>
      <c r="J22" s="144"/>
      <c r="K22" s="144"/>
      <c r="L22" s="144"/>
      <c r="M22" s="155" t="str">
        <f>IF(G22="","",(IFERROR(VLOOKUP($G22,【選択肢】!$Q$3:$S$118,2,)," ")&amp;IF(H22="","",","&amp;IFERROR(VLOOKUP($H22,【選択肢】!$Q$3:$S$118,2,)," ")&amp;IF(I22="","",","&amp;IFERROR(VLOOKUP($I22,【選択肢】!$Q$3:$S$118,2,)," ")&amp;IF(J22="","",","&amp;IFERROR(VLOOKUP($J22,【選択肢】!$Q$3:$S$118,2,)," ")&amp;IF(K22="","",","&amp;IFERROR(VLOOKUP($K22,【選択肢】!$Q$3:$S$118,2,)," ")&amp;IF(L22="","",","&amp;IFERROR(VLOOKUP($L22,【選択肢】!$Q$3:$S$118,2,)," "))))))))</f>
        <v/>
      </c>
      <c r="N22" s="156" t="str">
        <f>IF(G22="","",(IFERROR(VLOOKUP($G22,【選択肢】!$Q$3:$S$118,3,)," ")&amp;IF(H22="","",","&amp;IFERROR(VLOOKUP($H22,【選択肢】!$Q$3:$S$118,3,)," ")&amp;IF(I22="","",","&amp;IFERROR(VLOOKUP($I22,【選択肢】!$Q$3:$S$118,3,)," ")&amp;IF(J22="","",","&amp;IFERROR(VLOOKUP($J22,【選択肢】!$Q$3:$S$118,3,)," ")&amp;IF(K22="","",","&amp;IFERROR(VLOOKUP($K22,【選択肢】!$Q$3:$S$118,3,)," ")&amp;IF(L22="","",","&amp;IFERROR(VLOOKUP($L22,【選択肢】!$Q$3:$S$118,3,)," "))))))))</f>
        <v/>
      </c>
      <c r="O22" s="149"/>
      <c r="P22" s="24"/>
      <c r="Q22" s="21"/>
      <c r="R22" s="21"/>
      <c r="S22" s="21"/>
      <c r="T22" s="21"/>
      <c r="U22" s="21"/>
      <c r="V22" s="21"/>
    </row>
    <row r="23" spans="2:22" x14ac:dyDescent="0.15">
      <c r="B23" s="137"/>
      <c r="C23" s="168"/>
      <c r="D23" s="138"/>
      <c r="E23" s="138"/>
      <c r="F23" s="153">
        <f t="shared" si="0"/>
        <v>0</v>
      </c>
      <c r="G23" s="144"/>
      <c r="H23" s="144"/>
      <c r="I23" s="144"/>
      <c r="J23" s="144"/>
      <c r="K23" s="144"/>
      <c r="L23" s="144"/>
      <c r="M23" s="155" t="str">
        <f>IF(G23="","",(IFERROR(VLOOKUP($G23,【選択肢】!$Q$3:$S$118,2,)," ")&amp;IF(H23="","",","&amp;IFERROR(VLOOKUP($H23,【選択肢】!$Q$3:$S$118,2,)," ")&amp;IF(I23="","",","&amp;IFERROR(VLOOKUP($I23,【選択肢】!$Q$3:$S$118,2,)," ")&amp;IF(J23="","",","&amp;IFERROR(VLOOKUP($J23,【選択肢】!$Q$3:$S$118,2,)," ")&amp;IF(K23="","",","&amp;IFERROR(VLOOKUP($K23,【選択肢】!$Q$3:$S$118,2,)," ")&amp;IF(L23="","",","&amp;IFERROR(VLOOKUP($L23,【選択肢】!$Q$3:$S$118,2,)," "))))))))</f>
        <v/>
      </c>
      <c r="N23" s="156" t="str">
        <f>IF(G23="","",(IFERROR(VLOOKUP($G23,【選択肢】!$Q$3:$S$118,3,)," ")&amp;IF(H23="","",","&amp;IFERROR(VLOOKUP($H23,【選択肢】!$Q$3:$S$118,3,)," ")&amp;IF(I23="","",","&amp;IFERROR(VLOOKUP($I23,【選択肢】!$Q$3:$S$118,3,)," ")&amp;IF(J23="","",","&amp;IFERROR(VLOOKUP($J23,【選択肢】!$Q$3:$S$118,3,)," ")&amp;IF(K23="","",","&amp;IFERROR(VLOOKUP($K23,【選択肢】!$Q$3:$S$118,3,)," ")&amp;IF(L23="","",","&amp;IFERROR(VLOOKUP($L23,【選択肢】!$Q$3:$S$118,3,)," "))))))))</f>
        <v/>
      </c>
      <c r="O23" s="149"/>
      <c r="P23" s="24"/>
      <c r="Q23" s="21"/>
      <c r="R23" s="21"/>
      <c r="S23" s="21"/>
      <c r="T23" s="21"/>
      <c r="U23" s="21"/>
      <c r="V23" s="21"/>
    </row>
    <row r="24" spans="2:22" x14ac:dyDescent="0.15">
      <c r="B24" s="137"/>
      <c r="C24" s="168"/>
      <c r="D24" s="138"/>
      <c r="E24" s="138"/>
      <c r="F24" s="153">
        <f>SUM(D24+E24)</f>
        <v>0</v>
      </c>
      <c r="G24" s="144"/>
      <c r="H24" s="144"/>
      <c r="I24" s="144"/>
      <c r="J24" s="144"/>
      <c r="K24" s="144"/>
      <c r="L24" s="144"/>
      <c r="M24" s="155" t="str">
        <f>IF(G24="","",(IFERROR(VLOOKUP($G24,【選択肢】!$Q$3:$S$118,2,)," ")&amp;IF(H24="","",","&amp;IFERROR(VLOOKUP($H24,【選択肢】!$Q$3:$S$118,2,)," ")&amp;IF(I24="","",","&amp;IFERROR(VLOOKUP($I24,【選択肢】!$Q$3:$S$118,2,)," ")&amp;IF(J24="","",","&amp;IFERROR(VLOOKUP($J24,【選択肢】!$Q$3:$S$118,2,)," ")&amp;IF(K24="","",","&amp;IFERROR(VLOOKUP($K24,【選択肢】!$Q$3:$S$118,2,)," ")&amp;IF(L24="","",","&amp;IFERROR(VLOOKUP($L24,【選択肢】!$Q$3:$S$118,2,)," "))))))))</f>
        <v/>
      </c>
      <c r="N24" s="156" t="str">
        <f>IF(G24="","",(IFERROR(VLOOKUP($G24,【選択肢】!$Q$3:$S$118,3,)," ")&amp;IF(H24="","",","&amp;IFERROR(VLOOKUP($H24,【選択肢】!$Q$3:$S$118,3,)," ")&amp;IF(I24="","",","&amp;IFERROR(VLOOKUP($I24,【選択肢】!$Q$3:$S$118,3,)," ")&amp;IF(J24="","",","&amp;IFERROR(VLOOKUP($J24,【選択肢】!$Q$3:$S$118,3,)," ")&amp;IF(K24="","",","&amp;IFERROR(VLOOKUP($K24,【選択肢】!$Q$3:$S$118,3,)," ")&amp;IF(L24="","",","&amp;IFERROR(VLOOKUP($L24,【選択肢】!$Q$3:$S$118,3,)," "))))))))</f>
        <v/>
      </c>
      <c r="O24" s="149"/>
      <c r="P24" s="24"/>
      <c r="Q24" s="21"/>
      <c r="R24" s="21"/>
      <c r="S24" s="21"/>
      <c r="T24" s="21"/>
      <c r="U24" s="21"/>
      <c r="V24" s="21"/>
    </row>
    <row r="25" spans="2:22" x14ac:dyDescent="0.15">
      <c r="B25" s="139"/>
      <c r="C25" s="169"/>
      <c r="D25" s="138"/>
      <c r="E25" s="140"/>
      <c r="F25" s="153">
        <f>SUM(D25+E25)</f>
        <v>0</v>
      </c>
      <c r="G25" s="145"/>
      <c r="H25" s="145"/>
      <c r="I25" s="145"/>
      <c r="J25" s="145"/>
      <c r="K25" s="145"/>
      <c r="L25" s="145"/>
      <c r="M25" s="155" t="str">
        <f>IF(G25="","",(IFERROR(VLOOKUP($G25,【選択肢】!$Q$3:$S$118,2,)," ")&amp;IF(H25="","",","&amp;IFERROR(VLOOKUP($H25,【選択肢】!$Q$3:$S$118,2,)," ")&amp;IF(I25="","",","&amp;IFERROR(VLOOKUP($I25,【選択肢】!$Q$3:$S$118,2,)," ")&amp;IF(J25="","",","&amp;IFERROR(VLOOKUP($J25,【選択肢】!$Q$3:$S$118,2,)," ")&amp;IF(K25="","",","&amp;IFERROR(VLOOKUP($K25,【選択肢】!$Q$3:$S$118,2,)," ")&amp;IF(L25="","",","&amp;IFERROR(VLOOKUP($L25,【選択肢】!$Q$3:$S$118,2,)," "))))))))</f>
        <v/>
      </c>
      <c r="N25" s="156" t="str">
        <f>IF(G25="","",(IFERROR(VLOOKUP($G25,【選択肢】!$Q$3:$S$118,3,)," ")&amp;IF(H25="","",","&amp;IFERROR(VLOOKUP($H25,【選択肢】!$Q$3:$S$118,3,)," ")&amp;IF(I25="","",","&amp;IFERROR(VLOOKUP($I25,【選択肢】!$Q$3:$S$118,3,)," ")&amp;IF(J25="","",","&amp;IFERROR(VLOOKUP($J25,【選択肢】!$Q$3:$S$118,3,)," ")&amp;IF(K25="","",","&amp;IFERROR(VLOOKUP($K25,【選択肢】!$Q$3:$S$118,3,)," ")&amp;IF(L25="","",","&amp;IFERROR(VLOOKUP($L25,【選択肢】!$Q$3:$S$118,3,)," "))))))))</f>
        <v/>
      </c>
      <c r="O25" s="150"/>
      <c r="P25" s="24"/>
      <c r="Q25" s="21"/>
      <c r="R25" s="21"/>
      <c r="S25" s="21"/>
      <c r="T25" s="21"/>
      <c r="U25" s="21"/>
      <c r="V25" s="21"/>
    </row>
    <row r="26" spans="2:22" x14ac:dyDescent="0.15">
      <c r="B26" s="139"/>
      <c r="C26" s="169"/>
      <c r="D26" s="138"/>
      <c r="E26" s="140"/>
      <c r="F26" s="154"/>
      <c r="G26" s="145"/>
      <c r="H26" s="145"/>
      <c r="I26" s="145"/>
      <c r="J26" s="145"/>
      <c r="K26" s="145"/>
      <c r="L26" s="145"/>
      <c r="M26" s="155" t="str">
        <f>IF(G26="","",(IFERROR(VLOOKUP($G26,【選択肢】!$Q$3:$S$118,2,)," ")&amp;IF(H26="","",","&amp;IFERROR(VLOOKUP($H26,【選択肢】!$Q$3:$S$118,2,)," ")&amp;IF(I26="","",","&amp;IFERROR(VLOOKUP($I26,【選択肢】!$Q$3:$S$118,2,)," ")&amp;IF(J26="","",","&amp;IFERROR(VLOOKUP($J26,【選択肢】!$Q$3:$S$118,2,)," ")&amp;IF(K26="","",","&amp;IFERROR(VLOOKUP($K26,【選択肢】!$Q$3:$S$118,2,)," ")&amp;IF(L26="","",","&amp;IFERROR(VLOOKUP($L26,【選択肢】!$Q$3:$S$118,2,)," "))))))))</f>
        <v/>
      </c>
      <c r="N26" s="156" t="str">
        <f>IF(G26="","",(IFERROR(VLOOKUP($G26,【選択肢】!$Q$3:$S$118,3,)," ")&amp;IF(H26="","",","&amp;IFERROR(VLOOKUP($H26,【選択肢】!$Q$3:$S$118,3,)," ")&amp;IF(I26="","",","&amp;IFERROR(VLOOKUP($I26,【選択肢】!$Q$3:$S$118,3,)," ")&amp;IF(J26="","",","&amp;IFERROR(VLOOKUP($J26,【選択肢】!$Q$3:$S$118,3,)," ")&amp;IF(K26="","",","&amp;IFERROR(VLOOKUP($K26,【選択肢】!$Q$3:$S$118,3,)," ")&amp;IF(L26="","",","&amp;IFERROR(VLOOKUP($L26,【選択肢】!$Q$3:$S$118,3,)," "))))))))</f>
        <v/>
      </c>
      <c r="O26" s="150"/>
      <c r="P26" s="24"/>
      <c r="Q26" s="21"/>
      <c r="R26" s="21"/>
      <c r="S26" s="21"/>
      <c r="T26" s="21"/>
      <c r="U26" s="21"/>
      <c r="V26" s="21"/>
    </row>
    <row r="27" spans="2:22" ht="26.25" customHeight="1" x14ac:dyDescent="0.15">
      <c r="B27" s="25"/>
      <c r="C27" s="26"/>
      <c r="D27" s="27"/>
      <c r="E27" s="28"/>
      <c r="F27" s="29" t="s">
        <v>41</v>
      </c>
      <c r="G27" s="30"/>
      <c r="H27" s="30"/>
      <c r="I27" s="30"/>
      <c r="J27" s="31"/>
      <c r="K27" s="31"/>
      <c r="L27" s="31"/>
      <c r="M27" s="32" t="str">
        <f>IF(G27="","",(IFERROR(VLOOKUP($G27,【選択肢】!$Q$3:$S$115,2,)," ")&amp;IF(H27="","",","&amp;IFERROR(VLOOKUP($H27,【選択肢】!$Q$3:$S$115,2,)," ")&amp;IF(I27="","",","&amp;IFERROR(VLOOKUP($I27,【選択肢】!$Q$3:$S$115,2,)," ")&amp;IF(J27="","",","&amp;IFERROR(VLOOKUP($J27,【選択肢】!$Q$3:$S$115,2,)," ")&amp;IF(K27="","",","&amp;IFERROR(VLOOKUP($K27,【選択肢】!$Q$3:$S$115,2,)," ")&amp;IF(L27="","",","&amp;IFERROR(VLOOKUP($L27,【選択肢】!$Q$3:$S$115,2,)," "))))))))</f>
        <v/>
      </c>
      <c r="N27" s="32" t="str">
        <f>IF(G27="","",(IFERROR(VLOOKUP($G27,【選択肢】!$Q$3:$S$115,3,)," ")&amp;IF(H27="","",","&amp;IFERROR(VLOOKUP($H27,【選択肢】!$Q$3:$S$115,3,)," ")&amp;IF(I27="","",","&amp;IFERROR(VLOOKUP($I27,【選択肢】!$Q$3:$S$115,3,)," ")&amp;IF(J27="","",","&amp;IFERROR(VLOOKUP($J27,【選択肢】!$Q$3:$S$115,3,)," ")&amp;IF(K27="","",","&amp;IFERROR(VLOOKUP($K27,【選択肢】!$Q$3:$S$115,3,)," ")&amp;IF(L27="","",","&amp;IFERROR(VLOOKUP($L27,【選択肢】!$Q$3:$S$115,3,)," "))))))))</f>
        <v/>
      </c>
      <c r="O27" s="33"/>
      <c r="P27" s="24"/>
      <c r="Q27" s="21"/>
      <c r="R27" s="21"/>
      <c r="S27" s="21"/>
      <c r="T27" s="21"/>
      <c r="U27" s="21"/>
      <c r="V27" s="21"/>
    </row>
    <row r="28" spans="2:22" ht="18" customHeight="1" x14ac:dyDescent="0.15">
      <c r="B28" s="34"/>
      <c r="C28" s="35"/>
      <c r="D28" s="36"/>
      <c r="E28" s="36"/>
      <c r="F28" s="37"/>
      <c r="G28" s="38"/>
      <c r="H28" s="38"/>
      <c r="I28" s="38"/>
      <c r="J28" s="38"/>
      <c r="K28" s="38"/>
      <c r="L28" s="38"/>
      <c r="M28" s="39"/>
      <c r="N28" s="40"/>
      <c r="O28" s="20"/>
    </row>
    <row r="29" spans="2:22" ht="33" customHeight="1" x14ac:dyDescent="0.15">
      <c r="B29" s="34"/>
      <c r="C29" s="35"/>
      <c r="D29" s="36"/>
      <c r="E29" s="36"/>
      <c r="F29" s="37"/>
      <c r="G29" s="38"/>
      <c r="H29" s="38"/>
      <c r="I29" s="38"/>
      <c r="J29" s="38"/>
      <c r="K29" s="38"/>
      <c r="L29" s="38"/>
      <c r="M29" s="39"/>
      <c r="N29" s="40"/>
      <c r="O29" s="20"/>
    </row>
    <row r="30" spans="2:22" ht="18" customHeight="1" x14ac:dyDescent="0.15">
      <c r="B30" s="170"/>
      <c r="C30" s="171"/>
      <c r="D30" s="41"/>
      <c r="E30" s="41"/>
      <c r="F30" s="41"/>
      <c r="G30" s="41"/>
      <c r="H30" s="41"/>
      <c r="I30" s="41"/>
      <c r="J30" s="41"/>
      <c r="K30" s="41"/>
      <c r="L30" s="41"/>
      <c r="M30" s="42"/>
      <c r="N30" s="172"/>
      <c r="O30" s="173"/>
    </row>
    <row r="31" spans="2:22" ht="18" customHeight="1" x14ac:dyDescent="0.15">
      <c r="B31" s="170"/>
      <c r="C31" s="171"/>
      <c r="D31" s="41"/>
      <c r="E31" s="41"/>
      <c r="F31" s="41"/>
      <c r="G31" s="41"/>
      <c r="H31" s="41"/>
      <c r="I31" s="41"/>
      <c r="J31" s="41"/>
      <c r="K31" s="41"/>
      <c r="L31" s="41"/>
      <c r="M31" s="42"/>
      <c r="N31" s="172"/>
      <c r="O31" s="173"/>
    </row>
    <row r="32" spans="2:22" ht="18" customHeight="1" x14ac:dyDescent="0.15">
      <c r="B32" s="170"/>
      <c r="C32" s="171"/>
      <c r="D32" s="41"/>
      <c r="E32" s="41"/>
      <c r="F32" s="41"/>
      <c r="G32" s="41"/>
      <c r="H32" s="41"/>
      <c r="I32" s="41"/>
      <c r="J32" s="41"/>
      <c r="K32" s="41"/>
      <c r="L32" s="41"/>
      <c r="M32" s="42"/>
      <c r="N32" s="172"/>
      <c r="O32" s="173"/>
    </row>
    <row r="33" spans="2:15" ht="18" customHeight="1" x14ac:dyDescent="0.15">
      <c r="B33" s="170"/>
      <c r="C33" s="171"/>
      <c r="D33" s="41"/>
      <c r="E33" s="41"/>
      <c r="F33" s="41"/>
      <c r="G33" s="41"/>
      <c r="H33" s="41"/>
      <c r="I33" s="41"/>
      <c r="J33" s="41"/>
      <c r="K33" s="41"/>
      <c r="L33" s="41"/>
      <c r="M33" s="42"/>
      <c r="N33" s="172"/>
      <c r="O33" s="173"/>
    </row>
    <row r="34" spans="2:15" ht="18" customHeight="1" x14ac:dyDescent="0.15">
      <c r="B34" s="170"/>
      <c r="C34" s="171"/>
      <c r="D34" s="41"/>
      <c r="E34" s="41"/>
      <c r="F34" s="41"/>
      <c r="G34" s="41"/>
      <c r="H34" s="41"/>
      <c r="I34" s="41"/>
      <c r="J34" s="41"/>
      <c r="K34" s="41"/>
      <c r="L34" s="41"/>
      <c r="M34" s="42"/>
      <c r="N34" s="172"/>
      <c r="O34" s="173"/>
    </row>
    <row r="35" spans="2:15" ht="18" customHeight="1" x14ac:dyDescent="0.15">
      <c r="B35" s="170"/>
      <c r="C35" s="171"/>
      <c r="D35" s="41"/>
      <c r="E35" s="41"/>
      <c r="F35" s="41"/>
      <c r="G35" s="41"/>
      <c r="H35" s="41"/>
      <c r="I35" s="41"/>
      <c r="J35" s="41"/>
      <c r="K35" s="41"/>
      <c r="L35" s="41"/>
      <c r="M35" s="42"/>
      <c r="N35" s="172"/>
      <c r="O35" s="173"/>
    </row>
    <row r="36" spans="2:15" ht="18" customHeight="1" x14ac:dyDescent="0.15">
      <c r="B36" s="170"/>
      <c r="C36" s="171"/>
      <c r="D36" s="41"/>
      <c r="E36" s="41"/>
      <c r="F36" s="41"/>
      <c r="G36" s="41"/>
      <c r="H36" s="41"/>
      <c r="I36" s="41"/>
      <c r="J36" s="41"/>
      <c r="K36" s="41"/>
      <c r="L36" s="41"/>
      <c r="M36" s="42"/>
      <c r="N36" s="172"/>
      <c r="O36" s="173"/>
    </row>
    <row r="37" spans="2:15" ht="18" customHeight="1" x14ac:dyDescent="0.15">
      <c r="B37" s="170"/>
      <c r="C37" s="171"/>
      <c r="D37" s="41"/>
      <c r="E37" s="41"/>
      <c r="F37" s="41"/>
      <c r="G37" s="41"/>
      <c r="H37" s="41"/>
      <c r="I37" s="41"/>
      <c r="J37" s="41"/>
      <c r="K37" s="41"/>
      <c r="L37" s="41"/>
      <c r="M37" s="41"/>
      <c r="N37" s="172"/>
      <c r="O37" s="173"/>
    </row>
    <row r="38" spans="2:15" ht="18" customHeight="1" x14ac:dyDescent="0.15">
      <c r="B38" s="170"/>
      <c r="C38" s="171"/>
      <c r="D38" s="41"/>
      <c r="E38" s="41"/>
      <c r="F38" s="41"/>
      <c r="G38" s="41"/>
      <c r="H38" s="41"/>
      <c r="I38" s="41"/>
      <c r="J38" s="41"/>
      <c r="K38" s="41"/>
      <c r="L38" s="41"/>
      <c r="M38" s="42"/>
      <c r="N38" s="172"/>
      <c r="O38" s="173"/>
    </row>
    <row r="39" spans="2:15" ht="18" customHeight="1" x14ac:dyDescent="0.15">
      <c r="B39" s="170"/>
      <c r="C39" s="171"/>
      <c r="D39" s="41"/>
      <c r="E39" s="41"/>
      <c r="F39" s="41"/>
      <c r="G39" s="41"/>
      <c r="H39" s="41"/>
      <c r="I39" s="41"/>
      <c r="J39" s="41"/>
      <c r="K39" s="41"/>
      <c r="L39" s="41"/>
      <c r="M39" s="42"/>
      <c r="N39" s="172"/>
      <c r="O39" s="173"/>
    </row>
    <row r="40" spans="2:15" ht="18" customHeight="1" x14ac:dyDescent="0.15">
      <c r="B40" s="170"/>
      <c r="C40" s="171"/>
      <c r="D40" s="41"/>
      <c r="E40" s="41"/>
      <c r="F40" s="41"/>
      <c r="G40" s="41"/>
      <c r="H40" s="41"/>
      <c r="I40" s="41"/>
      <c r="J40" s="41"/>
      <c r="K40" s="41"/>
      <c r="L40" s="41"/>
      <c r="M40" s="42"/>
      <c r="N40" s="172"/>
      <c r="O40" s="173"/>
    </row>
    <row r="41" spans="2:15" ht="18" customHeight="1" x14ac:dyDescent="0.15">
      <c r="B41" s="170"/>
      <c r="C41" s="171"/>
      <c r="D41" s="41"/>
      <c r="E41" s="41"/>
      <c r="F41" s="41"/>
      <c r="G41" s="41"/>
      <c r="H41" s="41"/>
      <c r="I41" s="41"/>
      <c r="J41" s="41"/>
      <c r="K41" s="41"/>
      <c r="L41" s="41"/>
      <c r="M41" s="42"/>
      <c r="N41" s="172"/>
      <c r="O41" s="173"/>
    </row>
    <row r="42" spans="2:15" ht="18" customHeight="1" x14ac:dyDescent="0.15">
      <c r="B42" s="170"/>
      <c r="C42" s="171"/>
      <c r="D42" s="41"/>
      <c r="E42" s="41"/>
      <c r="F42" s="41"/>
      <c r="G42" s="41"/>
      <c r="H42" s="41"/>
      <c r="I42" s="41"/>
      <c r="J42" s="41"/>
      <c r="K42" s="41"/>
      <c r="L42" s="41"/>
      <c r="M42" s="42"/>
      <c r="N42" s="172"/>
      <c r="O42" s="173"/>
    </row>
    <row r="43" spans="2:15" ht="18" customHeight="1" x14ac:dyDescent="0.15">
      <c r="B43" s="170"/>
      <c r="C43" s="171"/>
      <c r="D43" s="41"/>
      <c r="E43" s="41"/>
      <c r="F43" s="41"/>
      <c r="G43" s="41"/>
      <c r="H43" s="41"/>
      <c r="I43" s="41"/>
      <c r="J43" s="41"/>
      <c r="K43" s="41"/>
      <c r="L43" s="41"/>
      <c r="M43" s="42"/>
      <c r="N43" s="172"/>
      <c r="O43" s="173"/>
    </row>
    <row r="44" spans="2:15" ht="18" customHeight="1" x14ac:dyDescent="0.15">
      <c r="B44" s="170"/>
      <c r="C44" s="171"/>
      <c r="D44" s="41"/>
      <c r="E44" s="41"/>
      <c r="F44" s="41"/>
      <c r="G44" s="41"/>
      <c r="H44" s="41"/>
      <c r="I44" s="41"/>
      <c r="J44" s="41"/>
      <c r="K44" s="41"/>
      <c r="L44" s="41"/>
      <c r="M44" s="42"/>
      <c r="N44" s="172"/>
      <c r="O44" s="173"/>
    </row>
    <row r="45" spans="2:15" ht="18" customHeight="1" x14ac:dyDescent="0.15">
      <c r="B45" s="170"/>
      <c r="C45" s="171"/>
      <c r="D45" s="41"/>
      <c r="E45" s="41"/>
      <c r="F45" s="41"/>
      <c r="G45" s="41"/>
      <c r="H45" s="41"/>
      <c r="I45" s="41"/>
      <c r="J45" s="41"/>
      <c r="K45" s="41"/>
      <c r="L45" s="41"/>
      <c r="M45" s="42"/>
      <c r="N45" s="172"/>
      <c r="O45" s="173"/>
    </row>
    <row r="46" spans="2:15" ht="18" customHeight="1" x14ac:dyDescent="0.15">
      <c r="B46" s="170"/>
      <c r="C46" s="171"/>
      <c r="D46" s="41"/>
      <c r="E46" s="41"/>
      <c r="F46" s="41"/>
      <c r="G46" s="41"/>
      <c r="H46" s="41"/>
      <c r="I46" s="41"/>
      <c r="J46" s="41"/>
      <c r="K46" s="41"/>
      <c r="L46" s="41"/>
      <c r="M46" s="42"/>
      <c r="N46" s="172"/>
      <c r="O46" s="173"/>
    </row>
    <row r="47" spans="2:15" ht="18" customHeight="1" x14ac:dyDescent="0.15">
      <c r="B47" s="170"/>
      <c r="C47" s="171"/>
      <c r="D47" s="41"/>
      <c r="E47" s="41"/>
      <c r="F47" s="41"/>
      <c r="G47" s="41"/>
      <c r="H47" s="41"/>
      <c r="I47" s="41"/>
      <c r="J47" s="41"/>
      <c r="K47" s="41"/>
      <c r="L47" s="41"/>
      <c r="M47" s="42"/>
      <c r="N47" s="172"/>
      <c r="O47" s="173"/>
    </row>
    <row r="48" spans="2:15" ht="18" customHeight="1" x14ac:dyDescent="0.15">
      <c r="B48" s="170"/>
      <c r="C48" s="171"/>
      <c r="D48" s="41"/>
      <c r="E48" s="41"/>
      <c r="F48" s="41"/>
      <c r="G48" s="41"/>
      <c r="H48" s="41"/>
      <c r="I48" s="41"/>
      <c r="J48" s="41"/>
      <c r="K48" s="41"/>
      <c r="L48" s="41"/>
      <c r="M48" s="42"/>
      <c r="N48" s="172"/>
      <c r="O48" s="173"/>
    </row>
    <row r="49" spans="2:15" ht="18" customHeight="1" x14ac:dyDescent="0.15">
      <c r="B49" s="170"/>
      <c r="C49" s="171"/>
      <c r="D49" s="41"/>
      <c r="E49" s="41"/>
      <c r="F49" s="41"/>
      <c r="G49" s="41"/>
      <c r="H49" s="41"/>
      <c r="I49" s="41"/>
      <c r="J49" s="41"/>
      <c r="K49" s="41"/>
      <c r="L49" s="41"/>
      <c r="M49" s="42"/>
      <c r="N49" s="172"/>
      <c r="O49" s="173"/>
    </row>
    <row r="50" spans="2:15" ht="18" customHeight="1" x14ac:dyDescent="0.15">
      <c r="B50" s="170"/>
      <c r="C50" s="171"/>
      <c r="D50" s="41"/>
      <c r="E50" s="41"/>
      <c r="F50" s="41"/>
      <c r="G50" s="41"/>
      <c r="H50" s="41"/>
      <c r="I50" s="41"/>
      <c r="J50" s="41"/>
      <c r="K50" s="41"/>
      <c r="L50" s="41"/>
      <c r="M50" s="42"/>
      <c r="N50" s="172"/>
      <c r="O50" s="173"/>
    </row>
    <row r="51" spans="2:15" ht="18" customHeight="1" x14ac:dyDescent="0.15">
      <c r="B51" s="170"/>
      <c r="C51" s="171"/>
      <c r="D51" s="41"/>
      <c r="E51" s="41"/>
      <c r="F51" s="41"/>
      <c r="G51" s="41"/>
      <c r="H51" s="41"/>
      <c r="I51" s="41"/>
      <c r="J51" s="41"/>
      <c r="K51" s="41"/>
      <c r="L51" s="41"/>
      <c r="M51" s="42"/>
      <c r="N51" s="172"/>
      <c r="O51" s="173"/>
    </row>
    <row r="52" spans="2:15" ht="18" customHeight="1" x14ac:dyDescent="0.15">
      <c r="B52" s="170"/>
      <c r="C52" s="171"/>
      <c r="D52" s="41"/>
      <c r="E52" s="41"/>
      <c r="F52" s="41"/>
      <c r="G52" s="41"/>
      <c r="H52" s="41"/>
      <c r="I52" s="41"/>
      <c r="J52" s="41"/>
      <c r="K52" s="41"/>
      <c r="L52" s="41"/>
      <c r="M52" s="42"/>
      <c r="N52" s="172"/>
      <c r="O52" s="173"/>
    </row>
    <row r="53" spans="2:15" ht="18" customHeight="1" x14ac:dyDescent="0.15">
      <c r="B53" s="170"/>
      <c r="C53" s="171"/>
      <c r="D53" s="41"/>
      <c r="E53" s="41"/>
      <c r="F53" s="41"/>
      <c r="G53" s="41"/>
      <c r="H53" s="41"/>
      <c r="I53" s="41"/>
      <c r="J53" s="41"/>
      <c r="K53" s="41"/>
      <c r="L53" s="41"/>
      <c r="M53" s="42"/>
      <c r="N53" s="172"/>
      <c r="O53" s="173"/>
    </row>
    <row r="54" spans="2:15" ht="18" customHeight="1" x14ac:dyDescent="0.15">
      <c r="B54" s="170"/>
      <c r="C54" s="171"/>
      <c r="D54" s="41"/>
      <c r="E54" s="41"/>
      <c r="F54" s="41"/>
      <c r="G54" s="41"/>
      <c r="H54" s="41"/>
      <c r="I54" s="41"/>
      <c r="J54" s="41"/>
      <c r="K54" s="41"/>
      <c r="L54" s="41"/>
      <c r="M54" s="42"/>
      <c r="N54" s="172"/>
      <c r="O54" s="173"/>
    </row>
    <row r="55" spans="2:15" ht="18" customHeight="1" x14ac:dyDescent="0.15">
      <c r="B55" s="170"/>
      <c r="C55" s="171"/>
      <c r="D55" s="41"/>
      <c r="E55" s="41"/>
      <c r="F55" s="41"/>
      <c r="G55" s="41"/>
      <c r="H55" s="41"/>
      <c r="I55" s="41"/>
      <c r="J55" s="41"/>
      <c r="K55" s="41"/>
      <c r="L55" s="41"/>
      <c r="M55" s="42"/>
      <c r="N55" s="172"/>
      <c r="O55" s="173"/>
    </row>
    <row r="56" spans="2:15" ht="18" customHeight="1" x14ac:dyDescent="0.15">
      <c r="B56" s="170"/>
      <c r="C56" s="171"/>
      <c r="D56" s="41"/>
      <c r="E56" s="41"/>
      <c r="F56" s="41"/>
      <c r="G56" s="41"/>
      <c r="H56" s="41"/>
      <c r="I56" s="41"/>
      <c r="J56" s="41"/>
      <c r="K56" s="41"/>
      <c r="L56" s="41"/>
      <c r="M56" s="42"/>
      <c r="N56" s="172"/>
      <c r="O56" s="173"/>
    </row>
    <row r="57" spans="2:15" ht="18" customHeight="1" x14ac:dyDescent="0.15">
      <c r="B57" s="170"/>
      <c r="C57" s="171"/>
      <c r="D57" s="41"/>
      <c r="E57" s="41"/>
      <c r="F57" s="41"/>
      <c r="G57" s="41"/>
      <c r="H57" s="41"/>
      <c r="I57" s="41"/>
      <c r="J57" s="41"/>
      <c r="K57" s="41"/>
      <c r="L57" s="41"/>
      <c r="M57" s="42"/>
      <c r="N57" s="172"/>
      <c r="O57" s="173"/>
    </row>
    <row r="58" spans="2:15" ht="18" customHeight="1" x14ac:dyDescent="0.15">
      <c r="B58" s="170"/>
      <c r="C58" s="171"/>
      <c r="D58" s="41"/>
      <c r="E58" s="41"/>
      <c r="F58" s="41"/>
      <c r="G58" s="41"/>
      <c r="H58" s="41"/>
      <c r="I58" s="41"/>
      <c r="J58" s="41"/>
      <c r="K58" s="41"/>
      <c r="L58" s="41"/>
      <c r="M58" s="42"/>
      <c r="N58" s="172"/>
      <c r="O58" s="173"/>
    </row>
    <row r="59" spans="2:15" ht="18" customHeight="1" x14ac:dyDescent="0.15">
      <c r="B59" s="170"/>
      <c r="C59" s="171"/>
      <c r="D59" s="41"/>
      <c r="E59" s="41"/>
      <c r="F59" s="41"/>
      <c r="G59" s="41"/>
      <c r="H59" s="41"/>
      <c r="I59" s="41"/>
      <c r="J59" s="41"/>
      <c r="K59" s="41"/>
      <c r="L59" s="41"/>
      <c r="M59" s="42"/>
      <c r="N59" s="172"/>
      <c r="O59" s="173"/>
    </row>
    <row r="60" spans="2:15" ht="18" customHeight="1" x14ac:dyDescent="0.15">
      <c r="B60" s="170"/>
      <c r="C60" s="171"/>
      <c r="D60" s="41"/>
      <c r="E60" s="41"/>
      <c r="F60" s="41"/>
      <c r="G60" s="41"/>
      <c r="H60" s="41"/>
      <c r="I60" s="41"/>
      <c r="J60" s="41"/>
      <c r="K60" s="41"/>
      <c r="L60" s="41"/>
      <c r="M60" s="42"/>
      <c r="N60" s="172"/>
      <c r="O60" s="173"/>
    </row>
    <row r="61" spans="2:15" ht="18" customHeight="1" x14ac:dyDescent="0.15">
      <c r="B61" s="170"/>
      <c r="C61" s="171"/>
      <c r="D61" s="41"/>
      <c r="E61" s="41"/>
      <c r="F61" s="41"/>
      <c r="G61" s="41"/>
      <c r="H61" s="41"/>
      <c r="I61" s="41"/>
      <c r="J61" s="41"/>
      <c r="K61" s="41"/>
      <c r="L61" s="41"/>
      <c r="M61" s="42"/>
      <c r="N61" s="172"/>
      <c r="O61" s="173"/>
    </row>
    <row r="62" spans="2:15" ht="18" customHeight="1" x14ac:dyDescent="0.15">
      <c r="B62" s="170"/>
      <c r="C62" s="171"/>
      <c r="D62" s="41"/>
      <c r="E62" s="41"/>
      <c r="F62" s="41"/>
      <c r="G62" s="41"/>
      <c r="H62" s="41"/>
      <c r="I62" s="41"/>
      <c r="J62" s="41"/>
      <c r="K62" s="41"/>
      <c r="L62" s="41"/>
      <c r="M62" s="42"/>
      <c r="N62" s="172"/>
      <c r="O62" s="173"/>
    </row>
    <row r="63" spans="2:15" ht="18" customHeight="1" x14ac:dyDescent="0.15">
      <c r="B63" s="170"/>
      <c r="C63" s="171"/>
      <c r="D63" s="41"/>
      <c r="E63" s="41"/>
      <c r="F63" s="41"/>
      <c r="G63" s="41"/>
      <c r="H63" s="41"/>
      <c r="I63" s="41"/>
      <c r="J63" s="41"/>
      <c r="K63" s="41"/>
      <c r="L63" s="41"/>
      <c r="M63" s="42"/>
      <c r="N63" s="172"/>
      <c r="O63" s="173"/>
    </row>
    <row r="64" spans="2:15" ht="18" customHeight="1" x14ac:dyDescent="0.15">
      <c r="B64" s="170"/>
      <c r="C64" s="171"/>
      <c r="D64" s="41"/>
      <c r="E64" s="41"/>
      <c r="F64" s="41"/>
      <c r="G64" s="41"/>
      <c r="H64" s="41"/>
      <c r="I64" s="41"/>
      <c r="J64" s="41"/>
      <c r="K64" s="41"/>
      <c r="L64" s="41"/>
      <c r="M64" s="42"/>
      <c r="N64" s="172"/>
      <c r="O64" s="173"/>
    </row>
    <row r="65" spans="2:15" ht="18" customHeight="1" x14ac:dyDescent="0.15">
      <c r="B65" s="170"/>
      <c r="C65" s="171"/>
      <c r="D65" s="41"/>
      <c r="E65" s="41"/>
      <c r="F65" s="41"/>
      <c r="G65" s="41"/>
      <c r="H65" s="41"/>
      <c r="I65" s="41"/>
      <c r="J65" s="41"/>
      <c r="K65" s="41"/>
      <c r="L65" s="41"/>
      <c r="M65" s="42"/>
      <c r="N65" s="172"/>
      <c r="O65" s="173"/>
    </row>
    <row r="66" spans="2:15" ht="18" customHeight="1" x14ac:dyDescent="0.15">
      <c r="B66" s="170"/>
      <c r="C66" s="171"/>
      <c r="D66" s="41"/>
      <c r="E66" s="41"/>
      <c r="F66" s="41"/>
      <c r="G66" s="41"/>
      <c r="H66" s="41"/>
      <c r="I66" s="41"/>
      <c r="J66" s="41"/>
      <c r="K66" s="41"/>
      <c r="L66" s="41"/>
      <c r="M66" s="42"/>
      <c r="N66" s="172"/>
      <c r="O66" s="173"/>
    </row>
    <row r="67" spans="2:15" ht="18" customHeight="1" x14ac:dyDescent="0.15">
      <c r="B67" s="170"/>
      <c r="C67" s="171"/>
      <c r="D67" s="41"/>
      <c r="E67" s="41"/>
      <c r="F67" s="41"/>
      <c r="G67" s="41"/>
      <c r="H67" s="41"/>
      <c r="I67" s="41"/>
      <c r="J67" s="41"/>
      <c r="K67" s="41"/>
      <c r="L67" s="41"/>
      <c r="M67" s="42"/>
      <c r="N67" s="172"/>
      <c r="O67" s="173"/>
    </row>
    <row r="68" spans="2:15" ht="18" customHeight="1" x14ac:dyDescent="0.15">
      <c r="B68" s="170"/>
      <c r="C68" s="171"/>
      <c r="D68" s="41"/>
      <c r="E68" s="41"/>
      <c r="F68" s="41"/>
      <c r="G68" s="41"/>
      <c r="H68" s="41"/>
      <c r="I68" s="41"/>
      <c r="J68" s="41"/>
      <c r="K68" s="41"/>
      <c r="L68" s="41"/>
      <c r="M68" s="42"/>
      <c r="N68" s="172"/>
      <c r="O68" s="173"/>
    </row>
  </sheetData>
  <sheetProtection insertRows="0" deleteRows="0" autoFilter="0"/>
  <mergeCells count="66">
    <mergeCell ref="B6:O6"/>
    <mergeCell ref="B7:C7"/>
    <mergeCell ref="D7:F7"/>
    <mergeCell ref="G7:L9"/>
    <mergeCell ref="M7:N7"/>
    <mergeCell ref="O7:O9"/>
    <mergeCell ref="P7:V9"/>
    <mergeCell ref="B8:B9"/>
    <mergeCell ref="C8:C9"/>
    <mergeCell ref="D8:D9"/>
    <mergeCell ref="E8:E9"/>
    <mergeCell ref="F8:F9"/>
    <mergeCell ref="M8:M9"/>
    <mergeCell ref="N8:N9"/>
    <mergeCell ref="B30:B32"/>
    <mergeCell ref="C30:C32"/>
    <mergeCell ref="N30:N32"/>
    <mergeCell ref="O30:O32"/>
    <mergeCell ref="B33:B35"/>
    <mergeCell ref="C33:C35"/>
    <mergeCell ref="N33:N35"/>
    <mergeCell ref="O33:O35"/>
    <mergeCell ref="B36:B38"/>
    <mergeCell ref="C36:C38"/>
    <mergeCell ref="N36:N38"/>
    <mergeCell ref="O36:O38"/>
    <mergeCell ref="B39:B41"/>
    <mergeCell ref="C39:C41"/>
    <mergeCell ref="N39:N41"/>
    <mergeCell ref="O39:O41"/>
    <mergeCell ref="B42:B44"/>
    <mergeCell ref="C42:C44"/>
    <mergeCell ref="N42:N44"/>
    <mergeCell ref="O42:O44"/>
    <mergeCell ref="B45:B47"/>
    <mergeCell ref="C45:C47"/>
    <mergeCell ref="N45:N47"/>
    <mergeCell ref="O45:O47"/>
    <mergeCell ref="B48:B50"/>
    <mergeCell ref="C48:C50"/>
    <mergeCell ref="N48:N50"/>
    <mergeCell ref="O48:O50"/>
    <mergeCell ref="B51:B53"/>
    <mergeCell ref="C51:C53"/>
    <mergeCell ref="N51:N53"/>
    <mergeCell ref="O51:O53"/>
    <mergeCell ref="B54:B56"/>
    <mergeCell ref="C54:C56"/>
    <mergeCell ref="N54:N56"/>
    <mergeCell ref="O54:O56"/>
    <mergeCell ref="B57:B59"/>
    <mergeCell ref="C57:C59"/>
    <mergeCell ref="N57:N59"/>
    <mergeCell ref="O57:O59"/>
    <mergeCell ref="B66:B68"/>
    <mergeCell ref="C66:C68"/>
    <mergeCell ref="N66:N68"/>
    <mergeCell ref="O66:O68"/>
    <mergeCell ref="B60:B62"/>
    <mergeCell ref="C60:C62"/>
    <mergeCell ref="N60:N62"/>
    <mergeCell ref="O60:O62"/>
    <mergeCell ref="B63:B65"/>
    <mergeCell ref="C63:C65"/>
    <mergeCell ref="N63:N65"/>
    <mergeCell ref="O63:O65"/>
  </mergeCells>
  <phoneticPr fontId="7"/>
  <dataValidations count="3">
    <dataValidation imeMode="disabled" allowBlank="1" showInputMessage="1" showErrorMessage="1" sqref="D10:L26" xr:uid="{24190D1C-5720-4291-9769-86115B32F8C0}"/>
    <dataValidation imeMode="off" allowBlank="1" showInputMessage="1" showErrorMessage="1" sqref="B11:C29 D27:E29 G28:H29 I27:L29 F27:H27" xr:uid="{80D9924C-E481-4037-936B-227998A89476}"/>
    <dataValidation type="list" allowBlank="1" showInputMessage="1" showErrorMessage="1" prompt="年度を選択" sqref="F3" xr:uid="{C442DE3E-DA5B-4F37-9076-BF9F7B7D8D76}">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51"/>
  <sheetViews>
    <sheetView showZeros="0" view="pageBreakPreview" zoomScale="90" zoomScaleNormal="100" zoomScaleSheetLayoutView="90" workbookViewId="0">
      <selection activeCell="A4" sqref="A4:G33"/>
    </sheetView>
  </sheetViews>
  <sheetFormatPr defaultColWidth="9" defaultRowHeight="13.5" x14ac:dyDescent="0.15"/>
  <cols>
    <col min="1" max="1" width="15.625" style="1" customWidth="1"/>
    <col min="2" max="11" width="8.625" style="1" customWidth="1"/>
    <col min="12" max="12" width="3.25" style="1" customWidth="1"/>
    <col min="13" max="16384" width="9" style="1"/>
  </cols>
  <sheetData>
    <row r="1" spans="1:11" ht="20.100000000000001" customHeight="1" x14ac:dyDescent="0.15">
      <c r="A1" s="190"/>
      <c r="B1" s="190"/>
      <c r="C1" s="190"/>
      <c r="D1" s="190"/>
      <c r="E1" s="190"/>
      <c r="F1" s="190"/>
      <c r="G1" s="190"/>
      <c r="H1" s="190"/>
      <c r="I1" s="190"/>
      <c r="J1" s="190"/>
      <c r="K1" s="190"/>
    </row>
    <row r="2" spans="1:11" ht="20.100000000000001" customHeight="1" x14ac:dyDescent="0.15">
      <c r="A2" s="3"/>
      <c r="B2" s="191" t="s">
        <v>1</v>
      </c>
      <c r="C2" s="191"/>
      <c r="D2" s="191"/>
      <c r="E2" s="191"/>
      <c r="F2" s="191"/>
      <c r="G2" s="191"/>
      <c r="H2" s="191"/>
      <c r="I2" s="3"/>
      <c r="J2" s="3"/>
      <c r="K2" s="3"/>
    </row>
    <row r="3" spans="1:11" ht="20.100000000000001" customHeight="1" x14ac:dyDescent="0.15">
      <c r="A3" s="201" t="s">
        <v>22</v>
      </c>
      <c r="B3" s="201"/>
      <c r="C3" s="201"/>
      <c r="D3" s="201"/>
      <c r="E3" s="201"/>
      <c r="F3" s="201"/>
      <c r="G3" s="201"/>
      <c r="H3" s="3"/>
      <c r="I3" s="3"/>
      <c r="J3" s="3"/>
      <c r="K3" s="3"/>
    </row>
    <row r="4" spans="1:11" ht="20.100000000000001" customHeight="1" x14ac:dyDescent="0.15">
      <c r="A4" s="192"/>
      <c r="B4" s="193"/>
      <c r="C4" s="193"/>
      <c r="D4" s="193"/>
      <c r="E4" s="193"/>
      <c r="F4" s="193"/>
      <c r="G4" s="194"/>
    </row>
    <row r="5" spans="1:11" ht="20.100000000000001" customHeight="1" x14ac:dyDescent="0.15">
      <c r="A5" s="195"/>
      <c r="B5" s="196"/>
      <c r="C5" s="196"/>
      <c r="D5" s="196"/>
      <c r="E5" s="196"/>
      <c r="F5" s="196"/>
      <c r="G5" s="197"/>
    </row>
    <row r="6" spans="1:11" ht="20.100000000000001" customHeight="1" x14ac:dyDescent="0.15">
      <c r="A6" s="195"/>
      <c r="B6" s="196"/>
      <c r="C6" s="196"/>
      <c r="D6" s="196"/>
      <c r="E6" s="196"/>
      <c r="F6" s="196"/>
      <c r="G6" s="197"/>
    </row>
    <row r="7" spans="1:11" ht="20.100000000000001" customHeight="1" x14ac:dyDescent="0.15">
      <c r="A7" s="195"/>
      <c r="B7" s="196"/>
      <c r="C7" s="196"/>
      <c r="D7" s="196"/>
      <c r="E7" s="196"/>
      <c r="F7" s="196"/>
      <c r="G7" s="197"/>
    </row>
    <row r="8" spans="1:11" ht="20.100000000000001" customHeight="1" thickBot="1" x14ac:dyDescent="0.2">
      <c r="A8" s="195"/>
      <c r="B8" s="196"/>
      <c r="C8" s="196"/>
      <c r="D8" s="196"/>
      <c r="E8" s="196"/>
      <c r="F8" s="196"/>
      <c r="G8" s="197"/>
      <c r="I8" s="188"/>
      <c r="J8" s="189"/>
      <c r="K8" s="189"/>
    </row>
    <row r="9" spans="1:11" ht="20.100000000000001" customHeight="1" x14ac:dyDescent="0.15">
      <c r="A9" s="195"/>
      <c r="B9" s="196"/>
      <c r="C9" s="196"/>
      <c r="D9" s="196"/>
      <c r="E9" s="196"/>
      <c r="F9" s="196"/>
      <c r="G9" s="197"/>
    </row>
    <row r="10" spans="1:11" ht="20.100000000000001" customHeight="1" x14ac:dyDescent="0.15">
      <c r="A10" s="195"/>
      <c r="B10" s="196"/>
      <c r="C10" s="196"/>
      <c r="D10" s="196"/>
      <c r="E10" s="196"/>
      <c r="F10" s="196"/>
      <c r="G10" s="197"/>
    </row>
    <row r="11" spans="1:11" ht="20.100000000000001" customHeight="1" thickBot="1" x14ac:dyDescent="0.2">
      <c r="A11" s="195"/>
      <c r="B11" s="196"/>
      <c r="C11" s="196"/>
      <c r="D11" s="196"/>
      <c r="E11" s="196"/>
      <c r="F11" s="196"/>
      <c r="G11" s="197"/>
      <c r="I11" s="188"/>
      <c r="J11" s="189"/>
      <c r="K11" s="189"/>
    </row>
    <row r="12" spans="1:11" ht="20.100000000000001" customHeight="1" x14ac:dyDescent="0.15">
      <c r="A12" s="195"/>
      <c r="B12" s="196"/>
      <c r="C12" s="196"/>
      <c r="D12" s="196"/>
      <c r="E12" s="196"/>
      <c r="F12" s="196"/>
      <c r="G12" s="197"/>
    </row>
    <row r="13" spans="1:11" ht="20.100000000000001" customHeight="1" x14ac:dyDescent="0.15">
      <c r="A13" s="195"/>
      <c r="B13" s="196"/>
      <c r="C13" s="196"/>
      <c r="D13" s="196"/>
      <c r="E13" s="196"/>
      <c r="F13" s="196"/>
      <c r="G13" s="197"/>
    </row>
    <row r="14" spans="1:11" ht="20.100000000000001" customHeight="1" x14ac:dyDescent="0.15">
      <c r="A14" s="195"/>
      <c r="B14" s="196"/>
      <c r="C14" s="196"/>
      <c r="D14" s="196"/>
      <c r="E14" s="196"/>
      <c r="F14" s="196"/>
      <c r="G14" s="197"/>
    </row>
    <row r="15" spans="1:11" ht="20.100000000000001" customHeight="1" x14ac:dyDescent="0.15">
      <c r="A15" s="195"/>
      <c r="B15" s="196"/>
      <c r="C15" s="196"/>
      <c r="D15" s="196"/>
      <c r="E15" s="196"/>
      <c r="F15" s="196"/>
      <c r="G15" s="197"/>
    </row>
    <row r="16" spans="1:11" ht="20.100000000000001" customHeight="1" x14ac:dyDescent="0.15">
      <c r="A16" s="195"/>
      <c r="B16" s="196"/>
      <c r="C16" s="196"/>
      <c r="D16" s="196"/>
      <c r="E16" s="196"/>
      <c r="F16" s="196"/>
      <c r="G16" s="197"/>
    </row>
    <row r="17" spans="1:11" ht="20.100000000000001" customHeight="1" x14ac:dyDescent="0.15">
      <c r="A17" s="198"/>
      <c r="B17" s="199"/>
      <c r="C17" s="199"/>
      <c r="D17" s="199"/>
      <c r="E17" s="199"/>
      <c r="F17" s="199"/>
      <c r="G17" s="200"/>
    </row>
    <row r="18" spans="1:11" ht="20.100000000000001" customHeight="1" x14ac:dyDescent="0.15"/>
    <row r="19" spans="1:11" ht="20.100000000000001" customHeight="1" x14ac:dyDescent="0.15"/>
    <row r="20" spans="1:11" ht="20.100000000000001" customHeight="1" x14ac:dyDescent="0.15">
      <c r="A20" s="192"/>
      <c r="B20" s="193"/>
      <c r="C20" s="193"/>
      <c r="D20" s="193"/>
      <c r="E20" s="193"/>
      <c r="F20" s="193"/>
      <c r="G20" s="194"/>
    </row>
    <row r="21" spans="1:11" ht="20.100000000000001" customHeight="1" x14ac:dyDescent="0.15">
      <c r="A21" s="195"/>
      <c r="B21" s="196"/>
      <c r="C21" s="196"/>
      <c r="D21" s="196"/>
      <c r="E21" s="196"/>
      <c r="F21" s="196"/>
      <c r="G21" s="197"/>
    </row>
    <row r="22" spans="1:11" ht="20.100000000000001" customHeight="1" x14ac:dyDescent="0.15">
      <c r="A22" s="195"/>
      <c r="B22" s="196"/>
      <c r="C22" s="196"/>
      <c r="D22" s="196"/>
      <c r="E22" s="196"/>
      <c r="F22" s="196"/>
      <c r="G22" s="197"/>
    </row>
    <row r="23" spans="1:11" ht="20.100000000000001" customHeight="1" x14ac:dyDescent="0.15">
      <c r="A23" s="195"/>
      <c r="B23" s="196"/>
      <c r="C23" s="196"/>
      <c r="D23" s="196"/>
      <c r="E23" s="196"/>
      <c r="F23" s="196"/>
      <c r="G23" s="197"/>
    </row>
    <row r="24" spans="1:11" ht="20.100000000000001" customHeight="1" thickBot="1" x14ac:dyDescent="0.2">
      <c r="A24" s="195"/>
      <c r="B24" s="196"/>
      <c r="C24" s="196"/>
      <c r="D24" s="196"/>
      <c r="E24" s="196"/>
      <c r="F24" s="196"/>
      <c r="G24" s="197"/>
      <c r="I24" s="188"/>
      <c r="J24" s="189"/>
      <c r="K24" s="189"/>
    </row>
    <row r="25" spans="1:11" ht="20.100000000000001" customHeight="1" x14ac:dyDescent="0.15">
      <c r="A25" s="195"/>
      <c r="B25" s="196"/>
      <c r="C25" s="196"/>
      <c r="D25" s="196"/>
      <c r="E25" s="196"/>
      <c r="F25" s="196"/>
      <c r="G25" s="197"/>
    </row>
    <row r="26" spans="1:11" ht="20.100000000000001" customHeight="1" x14ac:dyDescent="0.15">
      <c r="A26" s="195"/>
      <c r="B26" s="196"/>
      <c r="C26" s="196"/>
      <c r="D26" s="196"/>
      <c r="E26" s="196"/>
      <c r="F26" s="196"/>
      <c r="G26" s="197"/>
    </row>
    <row r="27" spans="1:11" ht="20.100000000000001" customHeight="1" thickBot="1" x14ac:dyDescent="0.2">
      <c r="A27" s="195"/>
      <c r="B27" s="196"/>
      <c r="C27" s="196"/>
      <c r="D27" s="196"/>
      <c r="E27" s="196"/>
      <c r="F27" s="196"/>
      <c r="G27" s="197"/>
      <c r="I27" s="188"/>
      <c r="J27" s="189"/>
      <c r="K27" s="189"/>
    </row>
    <row r="28" spans="1:11" ht="20.100000000000001" customHeight="1" x14ac:dyDescent="0.15">
      <c r="A28" s="195"/>
      <c r="B28" s="196"/>
      <c r="C28" s="196"/>
      <c r="D28" s="196"/>
      <c r="E28" s="196"/>
      <c r="F28" s="196"/>
      <c r="G28" s="197"/>
    </row>
    <row r="29" spans="1:11" ht="20.100000000000001" customHeight="1" x14ac:dyDescent="0.15">
      <c r="A29" s="195"/>
      <c r="B29" s="196"/>
      <c r="C29" s="196"/>
      <c r="D29" s="196"/>
      <c r="E29" s="196"/>
      <c r="F29" s="196"/>
      <c r="G29" s="197"/>
    </row>
    <row r="30" spans="1:11" ht="20.100000000000001" customHeight="1" x14ac:dyDescent="0.15">
      <c r="A30" s="195"/>
      <c r="B30" s="196"/>
      <c r="C30" s="196"/>
      <c r="D30" s="196"/>
      <c r="E30" s="196"/>
      <c r="F30" s="196"/>
      <c r="G30" s="197"/>
    </row>
    <row r="31" spans="1:11" ht="20.100000000000001" customHeight="1" x14ac:dyDescent="0.15">
      <c r="A31" s="195"/>
      <c r="B31" s="196"/>
      <c r="C31" s="196"/>
      <c r="D31" s="196"/>
      <c r="E31" s="196"/>
      <c r="F31" s="196"/>
      <c r="G31" s="197"/>
    </row>
    <row r="32" spans="1:11" ht="20.100000000000001" customHeight="1" x14ac:dyDescent="0.15">
      <c r="A32" s="195"/>
      <c r="B32" s="196"/>
      <c r="C32" s="196"/>
      <c r="D32" s="196"/>
      <c r="E32" s="196"/>
      <c r="F32" s="196"/>
      <c r="G32" s="197"/>
    </row>
    <row r="33" spans="1:11" ht="20.100000000000001" customHeight="1" x14ac:dyDescent="0.15">
      <c r="A33" s="198"/>
      <c r="B33" s="199"/>
      <c r="C33" s="199"/>
      <c r="D33" s="199"/>
      <c r="E33" s="199"/>
      <c r="F33" s="199"/>
      <c r="G33" s="200"/>
    </row>
    <row r="34" spans="1:11" ht="20.100000000000001" customHeight="1" x14ac:dyDescent="0.15"/>
    <row r="35" spans="1:11" ht="20.100000000000001" customHeight="1" x14ac:dyDescent="0.15"/>
    <row r="36" spans="1:11" ht="20.100000000000001" customHeight="1" x14ac:dyDescent="0.15">
      <c r="A36" s="192"/>
      <c r="B36" s="193"/>
      <c r="C36" s="193"/>
      <c r="D36" s="193"/>
      <c r="E36" s="193"/>
      <c r="F36" s="193"/>
      <c r="G36" s="194"/>
    </row>
    <row r="37" spans="1:11" ht="20.100000000000001" customHeight="1" x14ac:dyDescent="0.15">
      <c r="A37" s="195"/>
      <c r="B37" s="196"/>
      <c r="C37" s="196"/>
      <c r="D37" s="196"/>
      <c r="E37" s="196"/>
      <c r="F37" s="196"/>
      <c r="G37" s="197"/>
    </row>
    <row r="38" spans="1:11" ht="20.100000000000001" customHeight="1" x14ac:dyDescent="0.15">
      <c r="A38" s="195"/>
      <c r="B38" s="196"/>
      <c r="C38" s="196"/>
      <c r="D38" s="196"/>
      <c r="E38" s="196"/>
      <c r="F38" s="196"/>
      <c r="G38" s="197"/>
    </row>
    <row r="39" spans="1:11" ht="20.100000000000001" customHeight="1" x14ac:dyDescent="0.15">
      <c r="A39" s="195"/>
      <c r="B39" s="196"/>
      <c r="C39" s="196"/>
      <c r="D39" s="196"/>
      <c r="E39" s="196"/>
      <c r="F39" s="196"/>
      <c r="G39" s="197"/>
    </row>
    <row r="40" spans="1:11" ht="20.100000000000001" customHeight="1" thickBot="1" x14ac:dyDescent="0.2">
      <c r="A40" s="195"/>
      <c r="B40" s="196"/>
      <c r="C40" s="196"/>
      <c r="D40" s="196"/>
      <c r="E40" s="196"/>
      <c r="F40" s="196"/>
      <c r="G40" s="197"/>
      <c r="I40" s="188"/>
      <c r="J40" s="189"/>
      <c r="K40" s="189"/>
    </row>
    <row r="41" spans="1:11" ht="20.100000000000001" customHeight="1" x14ac:dyDescent="0.15">
      <c r="A41" s="195"/>
      <c r="B41" s="196"/>
      <c r="C41" s="196"/>
      <c r="D41" s="196"/>
      <c r="E41" s="196"/>
      <c r="F41" s="196"/>
      <c r="G41" s="197"/>
    </row>
    <row r="42" spans="1:11" ht="20.100000000000001" customHeight="1" x14ac:dyDescent="0.15">
      <c r="A42" s="195"/>
      <c r="B42" s="196"/>
      <c r="C42" s="196"/>
      <c r="D42" s="196"/>
      <c r="E42" s="196"/>
      <c r="F42" s="196"/>
      <c r="G42" s="197"/>
    </row>
    <row r="43" spans="1:11" ht="20.100000000000001" customHeight="1" thickBot="1" x14ac:dyDescent="0.2">
      <c r="A43" s="195"/>
      <c r="B43" s="196"/>
      <c r="C43" s="196"/>
      <c r="D43" s="196"/>
      <c r="E43" s="196"/>
      <c r="F43" s="196"/>
      <c r="G43" s="197"/>
      <c r="I43" s="188"/>
      <c r="J43" s="189"/>
      <c r="K43" s="189"/>
    </row>
    <row r="44" spans="1:11" ht="20.100000000000001" customHeight="1" x14ac:dyDescent="0.15">
      <c r="A44" s="195"/>
      <c r="B44" s="196"/>
      <c r="C44" s="196"/>
      <c r="D44" s="196"/>
      <c r="E44" s="196"/>
      <c r="F44" s="196"/>
      <c r="G44" s="197"/>
    </row>
    <row r="45" spans="1:11" ht="20.100000000000001" customHeight="1" x14ac:dyDescent="0.15">
      <c r="A45" s="195"/>
      <c r="B45" s="196"/>
      <c r="C45" s="196"/>
      <c r="D45" s="196"/>
      <c r="E45" s="196"/>
      <c r="F45" s="196"/>
      <c r="G45" s="197"/>
    </row>
    <row r="46" spans="1:11" ht="20.100000000000001" customHeight="1" x14ac:dyDescent="0.15">
      <c r="A46" s="195"/>
      <c r="B46" s="196"/>
      <c r="C46" s="196"/>
      <c r="D46" s="196"/>
      <c r="E46" s="196"/>
      <c r="F46" s="196"/>
      <c r="G46" s="197"/>
    </row>
    <row r="47" spans="1:11" ht="20.100000000000001" customHeight="1" x14ac:dyDescent="0.15">
      <c r="A47" s="195"/>
      <c r="B47" s="196"/>
      <c r="C47" s="196"/>
      <c r="D47" s="196"/>
      <c r="E47" s="196"/>
      <c r="F47" s="196"/>
      <c r="G47" s="197"/>
    </row>
    <row r="48" spans="1:11" ht="20.100000000000001" customHeight="1" x14ac:dyDescent="0.15">
      <c r="A48" s="195"/>
      <c r="B48" s="196"/>
      <c r="C48" s="196"/>
      <c r="D48" s="196"/>
      <c r="E48" s="196"/>
      <c r="F48" s="196"/>
      <c r="G48" s="197"/>
    </row>
    <row r="49" spans="1:7" ht="20.100000000000001" customHeight="1" x14ac:dyDescent="0.15">
      <c r="A49" s="198"/>
      <c r="B49" s="199"/>
      <c r="C49" s="199"/>
      <c r="D49" s="199"/>
      <c r="E49" s="199"/>
      <c r="F49" s="199"/>
      <c r="G49" s="200"/>
    </row>
    <row r="50" spans="1:7" ht="20.100000000000001" customHeight="1" x14ac:dyDescent="0.15"/>
    <row r="51" spans="1:7" ht="20.100000000000001" customHeight="1" x14ac:dyDescent="0.15"/>
  </sheetData>
  <mergeCells count="12">
    <mergeCell ref="I40:K40"/>
    <mergeCell ref="I43:K43"/>
    <mergeCell ref="A1:K1"/>
    <mergeCell ref="B2:H2"/>
    <mergeCell ref="A4:G17"/>
    <mergeCell ref="A20:G33"/>
    <mergeCell ref="I8:K8"/>
    <mergeCell ref="I11:K11"/>
    <mergeCell ref="A36:G49"/>
    <mergeCell ref="I24:K24"/>
    <mergeCell ref="I27:K27"/>
    <mergeCell ref="A3:G3"/>
  </mergeCells>
  <phoneticPr fontId="7"/>
  <pageMargins left="0.78740157480314965" right="0.59055118110236227" top="0.59055118110236227" bottom="0.59055118110236227"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E16"/>
  <sheetViews>
    <sheetView view="pageBreakPreview" zoomScaleNormal="100" zoomScaleSheetLayoutView="100" workbookViewId="0">
      <selection activeCell="B10" sqref="B10:B26"/>
    </sheetView>
  </sheetViews>
  <sheetFormatPr defaultRowHeight="13.5" x14ac:dyDescent="0.15"/>
  <cols>
    <col min="1" max="1" width="4.625" customWidth="1"/>
    <col min="2" max="10" width="2.125" customWidth="1"/>
    <col min="11" max="11" width="4.625" customWidth="1"/>
    <col min="12" max="12" width="5.625" customWidth="1"/>
    <col min="13" max="13" width="13.625" customWidth="1"/>
    <col min="14" max="14" width="5.625" customWidth="1"/>
    <col min="15" max="15" width="13.625" customWidth="1"/>
    <col min="16" max="22" width="2.125" customWidth="1"/>
    <col min="23" max="23" width="3.625" customWidth="1"/>
    <col min="24" max="31" width="2.125" customWidth="1"/>
  </cols>
  <sheetData>
    <row r="1" spans="2:31" s="2" customFormat="1" ht="39" customHeight="1" x14ac:dyDescent="0.15">
      <c r="B1" s="4" t="s">
        <v>21</v>
      </c>
    </row>
    <row r="2" spans="2:31" s="2" customFormat="1" ht="27.75" customHeight="1" x14ac:dyDescent="0.15">
      <c r="B2" s="258" t="s">
        <v>3</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row>
    <row r="3" spans="2:31" s="2" customFormat="1" ht="30.75" customHeight="1" x14ac:dyDescent="0.15">
      <c r="B3" s="217" t="s">
        <v>4</v>
      </c>
      <c r="C3" s="218"/>
      <c r="D3" s="218"/>
      <c r="E3" s="218"/>
      <c r="F3" s="218"/>
      <c r="G3" s="219"/>
      <c r="H3" s="259"/>
      <c r="I3" s="260"/>
      <c r="J3" s="260"/>
      <c r="K3" s="260"/>
      <c r="L3" s="260"/>
      <c r="M3" s="260"/>
      <c r="N3" s="260"/>
      <c r="O3" s="260"/>
      <c r="P3" s="260"/>
      <c r="Q3" s="260"/>
      <c r="R3" s="261"/>
      <c r="S3" s="217" t="s">
        <v>5</v>
      </c>
      <c r="T3" s="218"/>
      <c r="U3" s="218"/>
      <c r="V3" s="218"/>
      <c r="W3" s="219"/>
      <c r="X3" s="217" t="s">
        <v>6</v>
      </c>
      <c r="Y3" s="218"/>
      <c r="Z3" s="218"/>
      <c r="AA3" s="218"/>
      <c r="AB3" s="218"/>
      <c r="AC3" s="218" t="s">
        <v>7</v>
      </c>
      <c r="AD3" s="218"/>
      <c r="AE3" s="219"/>
    </row>
    <row r="4" spans="2:31" s="2" customFormat="1" ht="6.75" customHeight="1" x14ac:dyDescent="0.15"/>
    <row r="5" spans="2:31" s="2" customFormat="1" ht="41.25" customHeight="1" x14ac:dyDescent="0.15">
      <c r="B5" s="217" t="s">
        <v>2</v>
      </c>
      <c r="C5" s="218"/>
      <c r="D5" s="218"/>
      <c r="E5" s="218"/>
      <c r="F5" s="218"/>
      <c r="G5" s="218"/>
      <c r="H5" s="218"/>
      <c r="I5" s="219"/>
      <c r="J5" s="262" t="s">
        <v>20</v>
      </c>
      <c r="K5" s="263"/>
      <c r="L5" s="263"/>
      <c r="M5" s="263"/>
      <c r="N5" s="263"/>
      <c r="O5" s="264"/>
      <c r="P5" s="229" t="s">
        <v>8</v>
      </c>
      <c r="Q5" s="230"/>
      <c r="R5" s="230"/>
      <c r="S5" s="230"/>
      <c r="T5" s="230"/>
      <c r="U5" s="231"/>
      <c r="V5" s="265"/>
      <c r="W5" s="266"/>
      <c r="X5" s="266"/>
      <c r="Y5" s="266"/>
      <c r="Z5" s="266"/>
      <c r="AA5" s="266"/>
      <c r="AB5" s="266"/>
      <c r="AC5" s="266"/>
      <c r="AD5" s="267" t="s">
        <v>9</v>
      </c>
      <c r="AE5" s="268"/>
    </row>
    <row r="6" spans="2:31" s="2" customFormat="1" ht="36.75" customHeight="1" x14ac:dyDescent="0.15">
      <c r="B6" s="217" t="s">
        <v>10</v>
      </c>
      <c r="C6" s="218"/>
      <c r="D6" s="218"/>
      <c r="E6" s="218"/>
      <c r="F6" s="218"/>
      <c r="G6" s="218"/>
      <c r="H6" s="218"/>
      <c r="I6" s="219"/>
      <c r="J6" s="256" t="s">
        <v>6</v>
      </c>
      <c r="K6" s="257"/>
      <c r="L6" s="5"/>
      <c r="M6" s="6" t="s">
        <v>11</v>
      </c>
      <c r="N6" s="5"/>
      <c r="O6" s="6" t="s">
        <v>12</v>
      </c>
      <c r="P6" s="212"/>
      <c r="Q6" s="212"/>
      <c r="R6" s="212"/>
      <c r="S6" s="212"/>
      <c r="T6" s="212"/>
      <c r="U6" s="212"/>
      <c r="V6" s="212"/>
      <c r="W6" s="212"/>
      <c r="X6" s="212"/>
      <c r="Y6" s="212"/>
      <c r="Z6" s="212"/>
      <c r="AA6" s="212"/>
      <c r="AB6" s="212"/>
      <c r="AC6" s="212"/>
      <c r="AD6" s="212"/>
      <c r="AE6" s="213"/>
    </row>
    <row r="7" spans="2:31" s="2" customFormat="1" ht="73.5" customHeight="1" x14ac:dyDescent="0.15">
      <c r="B7" s="217" t="s">
        <v>13</v>
      </c>
      <c r="C7" s="218"/>
      <c r="D7" s="218"/>
      <c r="E7" s="218"/>
      <c r="F7" s="218"/>
      <c r="G7" s="218"/>
      <c r="H7" s="218"/>
      <c r="I7" s="219"/>
      <c r="J7" s="220"/>
      <c r="K7" s="221"/>
      <c r="L7" s="221"/>
      <c r="M7" s="221"/>
      <c r="N7" s="221"/>
      <c r="O7" s="221"/>
      <c r="P7" s="221"/>
      <c r="Q7" s="221"/>
      <c r="R7" s="221"/>
      <c r="S7" s="221"/>
      <c r="T7" s="221"/>
      <c r="U7" s="221"/>
      <c r="V7" s="221"/>
      <c r="W7" s="221"/>
      <c r="X7" s="221"/>
      <c r="Y7" s="221"/>
      <c r="Z7" s="221"/>
      <c r="AA7" s="221"/>
      <c r="AB7" s="221"/>
      <c r="AC7" s="221"/>
      <c r="AD7" s="221"/>
      <c r="AE7" s="222"/>
    </row>
    <row r="8" spans="2:31" s="2" customFormat="1" ht="30" customHeight="1" x14ac:dyDescent="0.15">
      <c r="B8" s="223" t="s">
        <v>14</v>
      </c>
      <c r="C8" s="224"/>
      <c r="D8" s="217" t="s">
        <v>7</v>
      </c>
      <c r="E8" s="218"/>
      <c r="F8" s="218"/>
      <c r="G8" s="218"/>
      <c r="H8" s="218"/>
      <c r="I8" s="219"/>
      <c r="J8" s="217" t="s">
        <v>15</v>
      </c>
      <c r="K8" s="218"/>
      <c r="L8" s="218"/>
      <c r="M8" s="218"/>
      <c r="N8" s="218"/>
      <c r="O8" s="218"/>
      <c r="P8" s="218"/>
      <c r="Q8" s="218"/>
      <c r="R8" s="218"/>
      <c r="S8" s="218"/>
      <c r="T8" s="218"/>
      <c r="U8" s="219"/>
      <c r="V8" s="229" t="s">
        <v>16</v>
      </c>
      <c r="W8" s="230"/>
      <c r="X8" s="230"/>
      <c r="Y8" s="230"/>
      <c r="Z8" s="230"/>
      <c r="AA8" s="231"/>
      <c r="AB8" s="217" t="s">
        <v>17</v>
      </c>
      <c r="AC8" s="218"/>
      <c r="AD8" s="218"/>
      <c r="AE8" s="219"/>
    </row>
    <row r="9" spans="2:31" s="2" customFormat="1" ht="13.5" customHeight="1" x14ac:dyDescent="0.15">
      <c r="B9" s="225"/>
      <c r="C9" s="226"/>
      <c r="D9" s="232">
        <v>7</v>
      </c>
      <c r="E9" s="233"/>
      <c r="F9" s="233"/>
      <c r="G9" s="233"/>
      <c r="H9" s="233"/>
      <c r="I9" s="234"/>
      <c r="J9" s="238"/>
      <c r="K9" s="239"/>
      <c r="L9" s="239"/>
      <c r="M9" s="239"/>
      <c r="N9" s="239"/>
      <c r="O9" s="239"/>
      <c r="P9" s="239"/>
      <c r="Q9" s="239"/>
      <c r="R9" s="239"/>
      <c r="S9" s="239"/>
      <c r="T9" s="239"/>
      <c r="U9" s="240"/>
      <c r="V9" s="244"/>
      <c r="W9" s="245"/>
      <c r="X9" s="245"/>
      <c r="Y9" s="245"/>
      <c r="Z9" s="245"/>
      <c r="AA9" s="246"/>
      <c r="AB9" s="247"/>
      <c r="AC9" s="248"/>
      <c r="AD9" s="248"/>
      <c r="AE9" s="249"/>
    </row>
    <row r="10" spans="2:31" s="2" customFormat="1" ht="71.25" customHeight="1" x14ac:dyDescent="0.15">
      <c r="B10" s="225"/>
      <c r="C10" s="226"/>
      <c r="D10" s="235"/>
      <c r="E10" s="236"/>
      <c r="F10" s="236"/>
      <c r="G10" s="236"/>
      <c r="H10" s="236"/>
      <c r="I10" s="237"/>
      <c r="J10" s="241"/>
      <c r="K10" s="242"/>
      <c r="L10" s="242"/>
      <c r="M10" s="242"/>
      <c r="N10" s="242"/>
      <c r="O10" s="242"/>
      <c r="P10" s="242"/>
      <c r="Q10" s="242"/>
      <c r="R10" s="242"/>
      <c r="S10" s="242"/>
      <c r="T10" s="242"/>
      <c r="U10" s="243"/>
      <c r="V10" s="253"/>
      <c r="W10" s="254"/>
      <c r="X10" s="254"/>
      <c r="Y10" s="254"/>
      <c r="Z10" s="254"/>
      <c r="AA10" s="255"/>
      <c r="AB10" s="250"/>
      <c r="AC10" s="251"/>
      <c r="AD10" s="251"/>
      <c r="AE10" s="252"/>
    </row>
    <row r="11" spans="2:31" s="2" customFormat="1" ht="84" customHeight="1" x14ac:dyDescent="0.15">
      <c r="B11" s="225"/>
      <c r="C11" s="226"/>
      <c r="D11" s="202">
        <v>8</v>
      </c>
      <c r="E11" s="203"/>
      <c r="F11" s="203"/>
      <c r="G11" s="203"/>
      <c r="H11" s="203"/>
      <c r="I11" s="204"/>
      <c r="J11" s="205"/>
      <c r="K11" s="206"/>
      <c r="L11" s="206"/>
      <c r="M11" s="206"/>
      <c r="N11" s="206"/>
      <c r="O11" s="206"/>
      <c r="P11" s="206"/>
      <c r="Q11" s="206"/>
      <c r="R11" s="206"/>
      <c r="S11" s="206"/>
      <c r="T11" s="206"/>
      <c r="U11" s="207"/>
      <c r="V11" s="208"/>
      <c r="W11" s="209"/>
      <c r="X11" s="209"/>
      <c r="Y11" s="209"/>
      <c r="Z11" s="209"/>
      <c r="AA11" s="210"/>
      <c r="AB11" s="211"/>
      <c r="AC11" s="212"/>
      <c r="AD11" s="212"/>
      <c r="AE11" s="213"/>
    </row>
    <row r="12" spans="2:31" s="2" customFormat="1" ht="84" customHeight="1" x14ac:dyDescent="0.15">
      <c r="B12" s="225"/>
      <c r="C12" s="226"/>
      <c r="D12" s="202">
        <v>9</v>
      </c>
      <c r="E12" s="203"/>
      <c r="F12" s="203"/>
      <c r="G12" s="203"/>
      <c r="H12" s="203"/>
      <c r="I12" s="204"/>
      <c r="J12" s="205"/>
      <c r="K12" s="206"/>
      <c r="L12" s="206"/>
      <c r="M12" s="206"/>
      <c r="N12" s="206"/>
      <c r="O12" s="206"/>
      <c r="P12" s="206"/>
      <c r="Q12" s="206"/>
      <c r="R12" s="206"/>
      <c r="S12" s="206"/>
      <c r="T12" s="206"/>
      <c r="U12" s="207"/>
      <c r="V12" s="208"/>
      <c r="W12" s="209"/>
      <c r="X12" s="209"/>
      <c r="Y12" s="209"/>
      <c r="Z12" s="209"/>
      <c r="AA12" s="210"/>
      <c r="AB12" s="211"/>
      <c r="AC12" s="212"/>
      <c r="AD12" s="212"/>
      <c r="AE12" s="213"/>
    </row>
    <row r="13" spans="2:31" s="2" customFormat="1" ht="84" customHeight="1" x14ac:dyDescent="0.15">
      <c r="B13" s="225"/>
      <c r="C13" s="226"/>
      <c r="D13" s="202">
        <v>10</v>
      </c>
      <c r="E13" s="203"/>
      <c r="F13" s="203"/>
      <c r="G13" s="203"/>
      <c r="H13" s="203"/>
      <c r="I13" s="204"/>
      <c r="J13" s="205"/>
      <c r="K13" s="206"/>
      <c r="L13" s="206"/>
      <c r="M13" s="206"/>
      <c r="N13" s="206"/>
      <c r="O13" s="206"/>
      <c r="P13" s="206"/>
      <c r="Q13" s="206"/>
      <c r="R13" s="206"/>
      <c r="S13" s="206"/>
      <c r="T13" s="206"/>
      <c r="U13" s="207"/>
      <c r="V13" s="208"/>
      <c r="W13" s="209"/>
      <c r="X13" s="209"/>
      <c r="Y13" s="209"/>
      <c r="Z13" s="209"/>
      <c r="AA13" s="210"/>
      <c r="AB13" s="211"/>
      <c r="AC13" s="212"/>
      <c r="AD13" s="212"/>
      <c r="AE13" s="213"/>
    </row>
    <row r="14" spans="2:31" s="2" customFormat="1" ht="84" customHeight="1" x14ac:dyDescent="0.15">
      <c r="B14" s="227"/>
      <c r="C14" s="228"/>
      <c r="D14" s="202">
        <v>11</v>
      </c>
      <c r="E14" s="203"/>
      <c r="F14" s="203"/>
      <c r="G14" s="203"/>
      <c r="H14" s="203"/>
      <c r="I14" s="204"/>
      <c r="J14" s="205"/>
      <c r="K14" s="206"/>
      <c r="L14" s="206"/>
      <c r="M14" s="206"/>
      <c r="N14" s="206"/>
      <c r="O14" s="206"/>
      <c r="P14" s="206"/>
      <c r="Q14" s="206"/>
      <c r="R14" s="206"/>
      <c r="S14" s="206"/>
      <c r="T14" s="206"/>
      <c r="U14" s="207"/>
      <c r="V14" s="208"/>
      <c r="W14" s="209"/>
      <c r="X14" s="209"/>
      <c r="Y14" s="209"/>
      <c r="Z14" s="209"/>
      <c r="AA14" s="210"/>
      <c r="AB14" s="211"/>
      <c r="AC14" s="212"/>
      <c r="AD14" s="212"/>
      <c r="AE14" s="213"/>
    </row>
    <row r="15" spans="2:31" s="2" customFormat="1" ht="301.5" customHeight="1" x14ac:dyDescent="0.15">
      <c r="B15" s="214" t="s">
        <v>18</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6"/>
    </row>
    <row r="16" spans="2:31" s="2" customFormat="1" x14ac:dyDescent="0.15">
      <c r="B16" s="2" t="s">
        <v>19</v>
      </c>
    </row>
  </sheetData>
  <mergeCells count="44">
    <mergeCell ref="B6:I6"/>
    <mergeCell ref="J6:K6"/>
    <mergeCell ref="P6:AE6"/>
    <mergeCell ref="B2:AE2"/>
    <mergeCell ref="B3:G3"/>
    <mergeCell ref="H3:R3"/>
    <mergeCell ref="S3:W3"/>
    <mergeCell ref="X3:Z3"/>
    <mergeCell ref="AA3:AB3"/>
    <mergeCell ref="AC3:AE3"/>
    <mergeCell ref="B5:I5"/>
    <mergeCell ref="J5:O5"/>
    <mergeCell ref="P5:U5"/>
    <mergeCell ref="V5:AC5"/>
    <mergeCell ref="AD5:AE5"/>
    <mergeCell ref="B7:I7"/>
    <mergeCell ref="J7:AE7"/>
    <mergeCell ref="B8:C14"/>
    <mergeCell ref="D8:I8"/>
    <mergeCell ref="J8:U8"/>
    <mergeCell ref="V8:AA8"/>
    <mergeCell ref="AB8:AE8"/>
    <mergeCell ref="D9:I10"/>
    <mergeCell ref="J9:U10"/>
    <mergeCell ref="V9:AA9"/>
    <mergeCell ref="AB9:AE10"/>
    <mergeCell ref="V10:AA10"/>
    <mergeCell ref="D11:I11"/>
    <mergeCell ref="J11:U11"/>
    <mergeCell ref="V11:AA11"/>
    <mergeCell ref="AB11:AE11"/>
    <mergeCell ref="D12:I12"/>
    <mergeCell ref="J12:U12"/>
    <mergeCell ref="V12:AA12"/>
    <mergeCell ref="AB12:AE12"/>
    <mergeCell ref="D13:I13"/>
    <mergeCell ref="J13:U13"/>
    <mergeCell ref="V13:AA13"/>
    <mergeCell ref="AB13:AE13"/>
    <mergeCell ref="D14:I14"/>
    <mergeCell ref="J14:U14"/>
    <mergeCell ref="V14:AA14"/>
    <mergeCell ref="AB14:AE14"/>
    <mergeCell ref="B15:AE15"/>
  </mergeCells>
  <phoneticPr fontId="7"/>
  <conditionalFormatting sqref="H3:R3 AA3:AB3 J5:O5 V5:AC5 L6 N6 J7:AE7 J9:U14 V10:AA14 B15">
    <cfRule type="containsBlanks" dxfId="0" priority="1">
      <formula>LEN(TRIM(B3))=0</formula>
    </cfRule>
  </conditionalFormatting>
  <dataValidations count="3">
    <dataValidation allowBlank="1" showInputMessage="1" showErrorMessage="1" promptTitle="市担当記入欄" prompt="取組内容から市担当が達成状況を判断して記入します。_x000a_協定側では記入しないでください。" sqref="AB9:AE14" xr:uid="{00000000-0002-0000-0100-000000000000}"/>
    <dataValidation imeMode="disabled" allowBlank="1" showInputMessage="1" showErrorMessage="1" sqref="V5:AC5 L6 N6 V10:AA14" xr:uid="{00000000-0002-0000-0100-000001000000}"/>
    <dataValidation type="list" allowBlank="1" showInputMessage="1" showErrorMessage="1" sqref="J5:O5" xr:uid="{00000000-0002-0000-0100-000002000000}">
      <formula1>"超急傾斜農地保全管理加算,集落協定広域化加算,集落機能強化加算,生産性向上加算"</formula1>
    </dataValidation>
  </dataValidations>
  <pageMargins left="0.78740157480314965" right="0.59055118110236227" top="0.59055118110236227" bottom="0.59055118110236227"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F94D-AC12-405B-9EF9-41BE0EA40B56}">
  <sheetPr>
    <tabColor theme="6"/>
    <pageSetUpPr fitToPage="1"/>
  </sheetPr>
  <dimension ref="A1:Z273"/>
  <sheetViews>
    <sheetView view="pageBreakPreview" topLeftCell="N86" zoomScale="69" zoomScaleNormal="98" zoomScaleSheetLayoutView="69" workbookViewId="0">
      <selection activeCell="B10" sqref="B10:B26"/>
    </sheetView>
  </sheetViews>
  <sheetFormatPr defaultColWidth="9" defaultRowHeight="16.5" x14ac:dyDescent="0.15"/>
  <cols>
    <col min="1" max="1" width="7.375" style="47" customWidth="1"/>
    <col min="2" max="2" width="9.375" style="47" customWidth="1"/>
    <col min="3" max="3" width="9.25" style="47" customWidth="1"/>
    <col min="4" max="5" width="24.625" style="47" customWidth="1"/>
    <col min="6" max="6" width="9.375" style="47" customWidth="1"/>
    <col min="7" max="7" width="8.125" style="47" customWidth="1"/>
    <col min="8" max="8" width="29" style="47" customWidth="1"/>
    <col min="9" max="9" width="10.875" style="47" customWidth="1"/>
    <col min="10" max="16" width="19.125" style="47" customWidth="1"/>
    <col min="17" max="17" width="6.125" style="128" bestFit="1" customWidth="1"/>
    <col min="18" max="18" width="11.375" style="128" customWidth="1"/>
    <col min="19" max="19" width="59.125" style="128" customWidth="1"/>
    <col min="20" max="20" width="36" style="47" customWidth="1"/>
    <col min="21" max="21" width="33" style="47" customWidth="1"/>
    <col min="22" max="22" width="31.75" style="47" customWidth="1"/>
    <col min="23" max="23" width="64.25" style="47" customWidth="1"/>
    <col min="24" max="25" width="9" style="47"/>
    <col min="26" max="26" width="106.125" style="47" customWidth="1"/>
    <col min="27" max="16384" width="9" style="47"/>
  </cols>
  <sheetData>
    <row r="1" spans="1:26" ht="42.75" customHeight="1" x14ac:dyDescent="0.15">
      <c r="A1" s="274"/>
      <c r="B1" s="274"/>
      <c r="C1" s="274"/>
      <c r="D1" s="274"/>
      <c r="E1" s="274"/>
      <c r="F1" s="274"/>
      <c r="G1" s="274"/>
      <c r="H1" s="274"/>
      <c r="I1" s="274"/>
      <c r="J1" s="274"/>
      <c r="K1" s="43"/>
      <c r="L1" s="43"/>
      <c r="M1" s="43"/>
      <c r="N1" s="43"/>
      <c r="O1" s="43"/>
      <c r="P1" s="43"/>
      <c r="Q1" s="275" t="s">
        <v>42</v>
      </c>
      <c r="R1" s="275"/>
      <c r="S1" s="275"/>
      <c r="T1" s="275"/>
      <c r="U1" s="276"/>
      <c r="V1" s="277" t="s">
        <v>43</v>
      </c>
      <c r="W1" s="279" t="s">
        <v>44</v>
      </c>
      <c r="X1" s="44" t="s">
        <v>45</v>
      </c>
      <c r="Y1" s="45"/>
      <c r="Z1" s="46"/>
    </row>
    <row r="2" spans="1:26" ht="33" x14ac:dyDescent="0.15">
      <c r="A2" s="48" t="s">
        <v>46</v>
      </c>
      <c r="B2" s="49" t="s">
        <v>47</v>
      </c>
      <c r="C2" s="48" t="s">
        <v>48</v>
      </c>
      <c r="D2" s="49" t="s">
        <v>49</v>
      </c>
      <c r="E2" s="50" t="s">
        <v>50</v>
      </c>
      <c r="F2" s="280" t="s">
        <v>51</v>
      </c>
      <c r="G2" s="281"/>
      <c r="H2" s="281"/>
      <c r="I2" s="281"/>
      <c r="J2" s="282"/>
      <c r="K2" s="48" t="s">
        <v>52</v>
      </c>
      <c r="L2" s="48" t="s">
        <v>53</v>
      </c>
      <c r="M2" s="51" t="s">
        <v>54</v>
      </c>
      <c r="N2" s="48" t="s">
        <v>55</v>
      </c>
      <c r="O2" s="52"/>
      <c r="P2" s="48" t="s">
        <v>56</v>
      </c>
      <c r="Q2" s="53" t="s">
        <v>57</v>
      </c>
      <c r="R2" s="54" t="s">
        <v>39</v>
      </c>
      <c r="S2" s="283" t="s">
        <v>58</v>
      </c>
      <c r="T2" s="284"/>
      <c r="U2" s="54" t="s">
        <v>59</v>
      </c>
      <c r="V2" s="278"/>
      <c r="W2" s="279"/>
      <c r="X2" s="55" t="s">
        <v>60</v>
      </c>
      <c r="Z2" s="56"/>
    </row>
    <row r="3" spans="1:26" ht="18" customHeight="1" x14ac:dyDescent="0.15">
      <c r="A3" s="57" t="s">
        <v>61</v>
      </c>
      <c r="B3" s="58" t="s">
        <v>62</v>
      </c>
      <c r="C3" s="59" t="s">
        <v>62</v>
      </c>
      <c r="D3" s="58" t="s">
        <v>63</v>
      </c>
      <c r="E3" s="58" t="s">
        <v>64</v>
      </c>
      <c r="F3" s="59" t="s">
        <v>65</v>
      </c>
      <c r="G3" s="60" t="s">
        <v>66</v>
      </c>
      <c r="H3" s="61" t="s">
        <v>67</v>
      </c>
      <c r="I3" s="62"/>
      <c r="J3" s="62"/>
      <c r="K3" s="63" t="s">
        <v>68</v>
      </c>
      <c r="L3" s="57" t="s">
        <v>69</v>
      </c>
      <c r="M3" s="64">
        <v>1</v>
      </c>
      <c r="N3" s="57" t="s">
        <v>70</v>
      </c>
      <c r="P3" s="65" t="s">
        <v>71</v>
      </c>
      <c r="Q3" s="66">
        <v>200</v>
      </c>
      <c r="R3" s="67" t="s">
        <v>72</v>
      </c>
      <c r="S3" s="67" t="s">
        <v>73</v>
      </c>
      <c r="T3" s="67" t="s">
        <v>73</v>
      </c>
      <c r="U3" s="67" t="s">
        <v>74</v>
      </c>
      <c r="V3" s="68"/>
      <c r="X3" s="69" t="s">
        <v>75</v>
      </c>
      <c r="Y3" s="70"/>
      <c r="Z3" s="71"/>
    </row>
    <row r="4" spans="1:26" ht="18" customHeight="1" x14ac:dyDescent="0.15">
      <c r="A4" s="72" t="s">
        <v>76</v>
      </c>
      <c r="B4" s="73"/>
      <c r="C4" s="74" t="s">
        <v>77</v>
      </c>
      <c r="D4" s="75" t="s">
        <v>78</v>
      </c>
      <c r="E4" s="75" t="s">
        <v>79</v>
      </c>
      <c r="F4" s="74" t="s">
        <v>80</v>
      </c>
      <c r="G4" s="76" t="s">
        <v>81</v>
      </c>
      <c r="H4" s="77" t="s">
        <v>82</v>
      </c>
      <c r="I4" s="78"/>
      <c r="J4" s="78"/>
      <c r="K4" s="79" t="s">
        <v>83</v>
      </c>
      <c r="L4" s="74" t="s">
        <v>84</v>
      </c>
      <c r="M4" s="80">
        <v>2</v>
      </c>
      <c r="N4" s="74" t="s">
        <v>85</v>
      </c>
      <c r="P4" s="65" t="s">
        <v>71</v>
      </c>
      <c r="Q4" s="66">
        <v>300</v>
      </c>
      <c r="R4" s="67" t="s">
        <v>72</v>
      </c>
      <c r="S4" s="67" t="s">
        <v>86</v>
      </c>
      <c r="T4" s="67" t="s">
        <v>86</v>
      </c>
      <c r="U4" s="67" t="s">
        <v>87</v>
      </c>
      <c r="V4" s="68"/>
      <c r="X4" s="55" t="s">
        <v>88</v>
      </c>
      <c r="Z4" s="56"/>
    </row>
    <row r="5" spans="1:26" ht="18" customHeight="1" x14ac:dyDescent="0.15">
      <c r="C5" s="72" t="s">
        <v>89</v>
      </c>
      <c r="D5" s="75" t="s">
        <v>90</v>
      </c>
      <c r="E5" s="75" t="s">
        <v>91</v>
      </c>
      <c r="F5" s="81" t="s">
        <v>92</v>
      </c>
      <c r="G5" s="82" t="s">
        <v>93</v>
      </c>
      <c r="H5" s="83" t="s">
        <v>94</v>
      </c>
      <c r="I5" s="84"/>
      <c r="J5" s="84"/>
      <c r="K5" s="85"/>
      <c r="L5" s="74" t="s">
        <v>95</v>
      </c>
      <c r="M5" s="85"/>
      <c r="N5" s="74" t="s">
        <v>96</v>
      </c>
      <c r="P5" s="65" t="s">
        <v>71</v>
      </c>
      <c r="Q5" s="86"/>
      <c r="R5" s="68"/>
      <c r="S5" s="68"/>
      <c r="T5" s="68"/>
      <c r="U5" s="68"/>
      <c r="V5" s="68"/>
      <c r="X5" s="55" t="s">
        <v>97</v>
      </c>
      <c r="Z5" s="56"/>
    </row>
    <row r="6" spans="1:26" ht="18" customHeight="1" x14ac:dyDescent="0.15">
      <c r="D6" s="75" t="s">
        <v>98</v>
      </c>
      <c r="E6" s="75" t="s">
        <v>99</v>
      </c>
      <c r="F6" s="87"/>
      <c r="G6" s="88"/>
      <c r="H6" s="89"/>
      <c r="I6" s="89"/>
      <c r="J6" s="90"/>
      <c r="K6" s="56"/>
      <c r="L6" s="74" t="s">
        <v>100</v>
      </c>
      <c r="N6" s="74" t="s">
        <v>101</v>
      </c>
      <c r="P6" s="65" t="s">
        <v>71</v>
      </c>
      <c r="Q6" s="66">
        <v>1</v>
      </c>
      <c r="R6" s="67" t="s">
        <v>102</v>
      </c>
      <c r="S6" s="67" t="s">
        <v>103</v>
      </c>
      <c r="T6" s="67" t="s">
        <v>104</v>
      </c>
      <c r="U6" s="67" t="s">
        <v>105</v>
      </c>
      <c r="V6" s="91"/>
      <c r="X6" s="55" t="s">
        <v>106</v>
      </c>
      <c r="Z6" s="56"/>
    </row>
    <row r="7" spans="1:26" ht="18" customHeight="1" x14ac:dyDescent="0.15">
      <c r="D7" s="92" t="s">
        <v>107</v>
      </c>
      <c r="E7" s="74" t="s">
        <v>108</v>
      </c>
      <c r="F7" s="55"/>
      <c r="K7" s="56"/>
      <c r="L7" s="74" t="s">
        <v>109</v>
      </c>
      <c r="N7" s="74" t="s">
        <v>110</v>
      </c>
      <c r="P7" s="65" t="s">
        <v>71</v>
      </c>
      <c r="Q7" s="66">
        <v>2</v>
      </c>
      <c r="R7" s="67" t="s">
        <v>102</v>
      </c>
      <c r="S7" s="67" t="s">
        <v>103</v>
      </c>
      <c r="T7" s="67" t="s">
        <v>111</v>
      </c>
      <c r="U7" s="67" t="s">
        <v>112</v>
      </c>
      <c r="V7" s="91"/>
      <c r="X7" s="55" t="s">
        <v>113</v>
      </c>
      <c r="Z7" s="56"/>
    </row>
    <row r="8" spans="1:26" ht="18" customHeight="1" x14ac:dyDescent="0.15">
      <c r="E8" s="74" t="s">
        <v>114</v>
      </c>
      <c r="F8" s="55"/>
      <c r="K8" s="56"/>
      <c r="L8" s="74" t="s">
        <v>115</v>
      </c>
      <c r="N8" s="74" t="s">
        <v>116</v>
      </c>
      <c r="P8" s="65" t="s">
        <v>71</v>
      </c>
      <c r="Q8" s="66">
        <v>3</v>
      </c>
      <c r="R8" s="67" t="s">
        <v>102</v>
      </c>
      <c r="S8" s="67" t="s">
        <v>117</v>
      </c>
      <c r="T8" s="67" t="s">
        <v>117</v>
      </c>
      <c r="U8" s="67" t="s">
        <v>118</v>
      </c>
      <c r="V8" s="91"/>
      <c r="X8" s="55"/>
      <c r="Z8" s="56"/>
    </row>
    <row r="9" spans="1:26" ht="18" customHeight="1" x14ac:dyDescent="0.15">
      <c r="E9" s="74" t="s">
        <v>119</v>
      </c>
      <c r="F9" s="55"/>
      <c r="K9" s="56"/>
      <c r="L9" s="74" t="s">
        <v>120</v>
      </c>
      <c r="N9" s="93" t="s">
        <v>121</v>
      </c>
      <c r="P9" s="65" t="s">
        <v>71</v>
      </c>
      <c r="Q9" s="66">
        <v>4</v>
      </c>
      <c r="R9" s="67" t="s">
        <v>102</v>
      </c>
      <c r="S9" s="67" t="s">
        <v>122</v>
      </c>
      <c r="T9" s="67" t="s">
        <v>123</v>
      </c>
      <c r="U9" s="67" t="s">
        <v>124</v>
      </c>
      <c r="V9" s="91"/>
      <c r="X9" s="69" t="s">
        <v>125</v>
      </c>
      <c r="Y9" s="70"/>
      <c r="Z9" s="71"/>
    </row>
    <row r="10" spans="1:26" ht="18" customHeight="1" x14ac:dyDescent="0.15">
      <c r="E10" s="74" t="s">
        <v>126</v>
      </c>
      <c r="F10" s="55"/>
      <c r="K10" s="56"/>
      <c r="L10" s="74" t="s">
        <v>127</v>
      </c>
      <c r="N10" s="93"/>
      <c r="P10" s="65" t="s">
        <v>71</v>
      </c>
      <c r="Q10" s="66">
        <v>5</v>
      </c>
      <c r="R10" s="67" t="s">
        <v>102</v>
      </c>
      <c r="S10" s="67" t="s">
        <v>122</v>
      </c>
      <c r="T10" s="67" t="s">
        <v>123</v>
      </c>
      <c r="U10" s="67" t="s">
        <v>128</v>
      </c>
      <c r="V10" s="91"/>
      <c r="X10" s="94" t="s">
        <v>129</v>
      </c>
      <c r="Y10" s="95"/>
      <c r="Z10" s="96"/>
    </row>
    <row r="11" spans="1:26" ht="18" customHeight="1" x14ac:dyDescent="0.15">
      <c r="E11" s="72" t="s">
        <v>130</v>
      </c>
      <c r="F11" s="55"/>
      <c r="K11" s="56"/>
      <c r="L11" s="74" t="s">
        <v>131</v>
      </c>
      <c r="P11" s="65" t="s">
        <v>71</v>
      </c>
      <c r="Q11" s="66">
        <v>6</v>
      </c>
      <c r="R11" s="67" t="s">
        <v>102</v>
      </c>
      <c r="S11" s="67" t="s">
        <v>122</v>
      </c>
      <c r="T11" s="67" t="s">
        <v>123</v>
      </c>
      <c r="U11" s="67" t="s">
        <v>132</v>
      </c>
      <c r="V11" s="91"/>
      <c r="X11" s="97" t="s">
        <v>133</v>
      </c>
      <c r="Y11" s="98"/>
      <c r="Z11" s="99"/>
    </row>
    <row r="12" spans="1:26" ht="18" customHeight="1" x14ac:dyDescent="0.15">
      <c r="L12" s="74" t="s">
        <v>134</v>
      </c>
      <c r="P12" s="65" t="s">
        <v>71</v>
      </c>
      <c r="Q12" s="66">
        <v>7</v>
      </c>
      <c r="R12" s="67" t="s">
        <v>102</v>
      </c>
      <c r="S12" s="67" t="s">
        <v>122</v>
      </c>
      <c r="T12" s="67" t="s">
        <v>135</v>
      </c>
      <c r="U12" s="67" t="s">
        <v>136</v>
      </c>
      <c r="V12" s="91"/>
      <c r="X12" s="100" t="s">
        <v>137</v>
      </c>
      <c r="Y12" s="101"/>
      <c r="Z12" s="102"/>
    </row>
    <row r="13" spans="1:26" ht="18" customHeight="1" x14ac:dyDescent="0.15">
      <c r="L13" s="74" t="s">
        <v>138</v>
      </c>
      <c r="P13" s="65" t="s">
        <v>71</v>
      </c>
      <c r="Q13" s="66">
        <v>8</v>
      </c>
      <c r="R13" s="67" t="s">
        <v>102</v>
      </c>
      <c r="S13" s="67" t="s">
        <v>122</v>
      </c>
      <c r="T13" s="67" t="s">
        <v>135</v>
      </c>
      <c r="U13" s="67" t="s">
        <v>139</v>
      </c>
      <c r="V13" s="91"/>
      <c r="X13" s="100" t="s">
        <v>140</v>
      </c>
      <c r="Y13" s="101"/>
      <c r="Z13" s="102"/>
    </row>
    <row r="14" spans="1:26" ht="18" customHeight="1" x14ac:dyDescent="0.15">
      <c r="L14" s="74" t="s">
        <v>141</v>
      </c>
      <c r="P14" s="65" t="s">
        <v>71</v>
      </c>
      <c r="Q14" s="66">
        <v>9</v>
      </c>
      <c r="R14" s="67" t="s">
        <v>102</v>
      </c>
      <c r="S14" s="67" t="s">
        <v>122</v>
      </c>
      <c r="T14" s="67" t="s">
        <v>135</v>
      </c>
      <c r="U14" s="67" t="s">
        <v>142</v>
      </c>
      <c r="V14" s="91"/>
      <c r="X14" s="100" t="s">
        <v>143</v>
      </c>
      <c r="Y14" s="101"/>
      <c r="Z14" s="102"/>
    </row>
    <row r="15" spans="1:26" ht="18" customHeight="1" x14ac:dyDescent="0.15">
      <c r="L15" s="93" t="s">
        <v>144</v>
      </c>
      <c r="P15" s="65" t="s">
        <v>71</v>
      </c>
      <c r="Q15" s="66">
        <v>10</v>
      </c>
      <c r="R15" s="67" t="s">
        <v>102</v>
      </c>
      <c r="S15" s="67" t="s">
        <v>122</v>
      </c>
      <c r="T15" s="67" t="s">
        <v>145</v>
      </c>
      <c r="U15" s="67" t="s">
        <v>146</v>
      </c>
      <c r="V15" s="91"/>
      <c r="X15" s="100" t="s">
        <v>147</v>
      </c>
      <c r="Y15" s="101"/>
      <c r="Z15" s="102"/>
    </row>
    <row r="16" spans="1:26" ht="18" customHeight="1" x14ac:dyDescent="0.15">
      <c r="P16" s="65" t="s">
        <v>71</v>
      </c>
      <c r="Q16" s="66">
        <v>11</v>
      </c>
      <c r="R16" s="67" t="s">
        <v>102</v>
      </c>
      <c r="S16" s="67" t="s">
        <v>122</v>
      </c>
      <c r="T16" s="67" t="s">
        <v>145</v>
      </c>
      <c r="U16" s="67" t="s">
        <v>148</v>
      </c>
      <c r="V16" s="91"/>
      <c r="X16" s="55"/>
      <c r="Y16" s="95"/>
      <c r="Z16" s="96"/>
    </row>
    <row r="17" spans="1:26" ht="18" customHeight="1" x14ac:dyDescent="0.15">
      <c r="A17" s="103" t="s">
        <v>149</v>
      </c>
      <c r="B17" s="104" t="s">
        <v>150</v>
      </c>
      <c r="C17" s="269" t="s">
        <v>151</v>
      </c>
      <c r="D17" s="269"/>
      <c r="E17" s="269"/>
      <c r="F17" s="269"/>
      <c r="G17" s="270"/>
      <c r="H17" s="104" t="s">
        <v>152</v>
      </c>
      <c r="P17" s="65" t="s">
        <v>71</v>
      </c>
      <c r="Q17" s="66">
        <v>12</v>
      </c>
      <c r="R17" s="67" t="s">
        <v>102</v>
      </c>
      <c r="S17" s="67" t="s">
        <v>122</v>
      </c>
      <c r="T17" s="67" t="s">
        <v>145</v>
      </c>
      <c r="U17" s="67" t="s">
        <v>153</v>
      </c>
      <c r="V17" s="91"/>
      <c r="X17" s="94" t="s">
        <v>154</v>
      </c>
      <c r="Z17" s="56"/>
    </row>
    <row r="18" spans="1:26" ht="18" customHeight="1" x14ac:dyDescent="0.15">
      <c r="A18" s="65">
        <v>1</v>
      </c>
      <c r="B18" s="65" t="s">
        <v>155</v>
      </c>
      <c r="C18" s="65" t="s">
        <v>156</v>
      </c>
      <c r="D18" s="65"/>
      <c r="E18" s="65"/>
      <c r="F18" s="65"/>
      <c r="G18" s="105"/>
      <c r="H18" s="65">
        <v>0.5</v>
      </c>
      <c r="P18" s="65" t="s">
        <v>71</v>
      </c>
      <c r="Q18" s="66">
        <v>13</v>
      </c>
      <c r="R18" s="67" t="s">
        <v>102</v>
      </c>
      <c r="S18" s="67" t="s">
        <v>122</v>
      </c>
      <c r="T18" s="67" t="s">
        <v>157</v>
      </c>
      <c r="U18" s="67" t="s">
        <v>158</v>
      </c>
      <c r="V18" s="91"/>
      <c r="X18" s="97" t="s">
        <v>159</v>
      </c>
      <c r="Y18" s="95"/>
      <c r="Z18" s="96"/>
    </row>
    <row r="19" spans="1:26" ht="18" customHeight="1" x14ac:dyDescent="0.15">
      <c r="A19" s="65">
        <v>2</v>
      </c>
      <c r="B19" s="65" t="s">
        <v>160</v>
      </c>
      <c r="C19" s="65" t="s">
        <v>156</v>
      </c>
      <c r="D19" s="65"/>
      <c r="E19" s="65"/>
      <c r="F19" s="65"/>
      <c r="G19" s="105"/>
      <c r="H19" s="65">
        <v>1</v>
      </c>
      <c r="P19" s="65" t="s">
        <v>71</v>
      </c>
      <c r="Q19" s="66">
        <v>14</v>
      </c>
      <c r="R19" s="67" t="s">
        <v>102</v>
      </c>
      <c r="S19" s="67" t="s">
        <v>122</v>
      </c>
      <c r="T19" s="67" t="s">
        <v>157</v>
      </c>
      <c r="U19" s="67" t="s">
        <v>161</v>
      </c>
      <c r="V19" s="91"/>
      <c r="X19" s="100" t="s">
        <v>162</v>
      </c>
      <c r="Y19" s="95"/>
      <c r="Z19" s="96"/>
    </row>
    <row r="20" spans="1:26" ht="18" customHeight="1" x14ac:dyDescent="0.15">
      <c r="A20" s="65">
        <v>3</v>
      </c>
      <c r="B20" s="65" t="s">
        <v>163</v>
      </c>
      <c r="C20" s="65" t="s">
        <v>164</v>
      </c>
      <c r="D20" s="65" t="s">
        <v>165</v>
      </c>
      <c r="E20" s="65" t="s">
        <v>166</v>
      </c>
      <c r="F20" s="65" t="s">
        <v>167</v>
      </c>
      <c r="G20" s="105" t="s">
        <v>168</v>
      </c>
      <c r="H20" s="65">
        <v>1.5</v>
      </c>
      <c r="P20" s="65" t="s">
        <v>71</v>
      </c>
      <c r="Q20" s="66">
        <v>15</v>
      </c>
      <c r="R20" s="67" t="s">
        <v>102</v>
      </c>
      <c r="S20" s="67" t="s">
        <v>122</v>
      </c>
      <c r="T20" s="67" t="s">
        <v>157</v>
      </c>
      <c r="U20" s="67" t="s">
        <v>169</v>
      </c>
      <c r="V20" s="91"/>
      <c r="X20" s="100" t="s">
        <v>140</v>
      </c>
      <c r="Z20" s="56"/>
    </row>
    <row r="21" spans="1:26" ht="18" customHeight="1" x14ac:dyDescent="0.15">
      <c r="A21" s="65">
        <v>4</v>
      </c>
      <c r="B21" s="65" t="s">
        <v>170</v>
      </c>
      <c r="C21" s="65" t="s">
        <v>156</v>
      </c>
      <c r="D21" s="65"/>
      <c r="E21" s="65"/>
      <c r="F21" s="65"/>
      <c r="G21" s="105"/>
      <c r="H21" s="65">
        <v>2</v>
      </c>
      <c r="P21" s="65" t="s">
        <v>71</v>
      </c>
      <c r="Q21" s="66">
        <v>16</v>
      </c>
      <c r="R21" s="67" t="s">
        <v>102</v>
      </c>
      <c r="S21" s="67" t="s">
        <v>122</v>
      </c>
      <c r="T21" s="67" t="s">
        <v>171</v>
      </c>
      <c r="U21" s="67" t="s">
        <v>172</v>
      </c>
      <c r="V21" s="91"/>
      <c r="X21" s="271" t="s">
        <v>173</v>
      </c>
      <c r="Y21" s="272"/>
      <c r="Z21" s="273"/>
    </row>
    <row r="22" spans="1:26" ht="18" customHeight="1" x14ac:dyDescent="0.15">
      <c r="A22" s="65">
        <v>5</v>
      </c>
      <c r="B22" s="65" t="s">
        <v>174</v>
      </c>
      <c r="C22" s="65" t="s">
        <v>156</v>
      </c>
      <c r="D22" s="65"/>
      <c r="E22" s="65"/>
      <c r="F22" s="65"/>
      <c r="G22" s="105"/>
      <c r="H22" s="65">
        <v>2.5</v>
      </c>
      <c r="P22" s="65" t="s">
        <v>71</v>
      </c>
      <c r="Q22" s="66">
        <v>17</v>
      </c>
      <c r="R22" s="67" t="s">
        <v>102</v>
      </c>
      <c r="S22" s="67" t="s">
        <v>175</v>
      </c>
      <c r="T22" s="67" t="s">
        <v>175</v>
      </c>
      <c r="U22" s="67" t="s">
        <v>176</v>
      </c>
      <c r="V22" s="91"/>
      <c r="X22" s="271"/>
      <c r="Y22" s="272"/>
      <c r="Z22" s="273"/>
    </row>
    <row r="23" spans="1:26" ht="18" customHeight="1" x14ac:dyDescent="0.15">
      <c r="A23" s="65">
        <v>6</v>
      </c>
      <c r="B23" s="65" t="s">
        <v>177</v>
      </c>
      <c r="C23" s="65" t="s">
        <v>156</v>
      </c>
      <c r="D23" s="65"/>
      <c r="E23" s="65"/>
      <c r="F23" s="65"/>
      <c r="G23" s="105"/>
      <c r="H23" s="65">
        <v>3</v>
      </c>
      <c r="P23" s="65" t="s">
        <v>71</v>
      </c>
      <c r="Q23" s="66">
        <v>18</v>
      </c>
      <c r="R23" s="67" t="s">
        <v>102</v>
      </c>
      <c r="S23" s="67" t="s">
        <v>175</v>
      </c>
      <c r="T23" s="67" t="s">
        <v>175</v>
      </c>
      <c r="U23" s="67" t="s">
        <v>178</v>
      </c>
      <c r="V23" s="106"/>
      <c r="W23" s="107"/>
      <c r="X23" s="55"/>
      <c r="Y23" s="95"/>
      <c r="Z23" s="96"/>
    </row>
    <row r="24" spans="1:26" ht="18" customHeight="1" x14ac:dyDescent="0.15">
      <c r="A24" s="65">
        <v>7</v>
      </c>
      <c r="H24" s="65">
        <v>3.5</v>
      </c>
      <c r="P24" s="65" t="s">
        <v>71</v>
      </c>
      <c r="Q24" s="66">
        <v>19</v>
      </c>
      <c r="R24" s="67" t="s">
        <v>102</v>
      </c>
      <c r="S24" s="67" t="s">
        <v>175</v>
      </c>
      <c r="T24" s="67" t="s">
        <v>175</v>
      </c>
      <c r="U24" s="67" t="s">
        <v>179</v>
      </c>
      <c r="V24" s="91"/>
      <c r="X24" s="97" t="s">
        <v>180</v>
      </c>
      <c r="Y24" s="95"/>
      <c r="Z24" s="96"/>
    </row>
    <row r="25" spans="1:26" ht="18" customHeight="1" x14ac:dyDescent="0.15">
      <c r="A25" s="65">
        <v>8</v>
      </c>
      <c r="H25" s="65">
        <v>4</v>
      </c>
      <c r="P25" s="65" t="s">
        <v>71</v>
      </c>
      <c r="Q25" s="66">
        <v>20</v>
      </c>
      <c r="R25" s="67" t="s">
        <v>102</v>
      </c>
      <c r="S25" s="67" t="s">
        <v>175</v>
      </c>
      <c r="T25" s="67" t="s">
        <v>175</v>
      </c>
      <c r="U25" s="67" t="s">
        <v>181</v>
      </c>
      <c r="V25" s="91"/>
      <c r="X25" s="100" t="s">
        <v>182</v>
      </c>
      <c r="Y25" s="95"/>
      <c r="Z25" s="96"/>
    </row>
    <row r="26" spans="1:26" ht="18" customHeight="1" x14ac:dyDescent="0.15">
      <c r="A26" s="65">
        <v>9</v>
      </c>
      <c r="H26" s="65">
        <v>4.5</v>
      </c>
      <c r="P26" s="65" t="s">
        <v>71</v>
      </c>
      <c r="Q26" s="66">
        <v>21</v>
      </c>
      <c r="R26" s="67" t="s">
        <v>102</v>
      </c>
      <c r="S26" s="67" t="s">
        <v>175</v>
      </c>
      <c r="T26" s="67" t="s">
        <v>175</v>
      </c>
      <c r="U26" s="67" t="s">
        <v>183</v>
      </c>
      <c r="V26" s="91"/>
      <c r="X26" s="100" t="s">
        <v>184</v>
      </c>
      <c r="Y26" s="95"/>
      <c r="Z26" s="96"/>
    </row>
    <row r="27" spans="1:26" ht="18" customHeight="1" x14ac:dyDescent="0.15">
      <c r="A27" s="65">
        <v>10</v>
      </c>
      <c r="H27" s="65">
        <v>5</v>
      </c>
      <c r="P27" s="65" t="s">
        <v>71</v>
      </c>
      <c r="Q27" s="66">
        <v>22</v>
      </c>
      <c r="R27" s="67" t="s">
        <v>102</v>
      </c>
      <c r="S27" s="67" t="s">
        <v>175</v>
      </c>
      <c r="T27" s="67" t="s">
        <v>175</v>
      </c>
      <c r="U27" s="67" t="s">
        <v>185</v>
      </c>
      <c r="V27" s="91"/>
      <c r="X27" s="100" t="s">
        <v>186</v>
      </c>
      <c r="Y27" s="95"/>
      <c r="Z27" s="96"/>
    </row>
    <row r="28" spans="1:26" ht="18" customHeight="1" x14ac:dyDescent="0.15">
      <c r="A28" s="65">
        <v>11</v>
      </c>
      <c r="H28" s="65">
        <v>5.5</v>
      </c>
      <c r="P28" s="65" t="s">
        <v>71</v>
      </c>
      <c r="Q28" s="66">
        <v>23</v>
      </c>
      <c r="R28" s="67" t="s">
        <v>102</v>
      </c>
      <c r="S28" s="67" t="s">
        <v>175</v>
      </c>
      <c r="T28" s="67" t="s">
        <v>175</v>
      </c>
      <c r="U28" s="67" t="s">
        <v>187</v>
      </c>
      <c r="V28" s="91"/>
      <c r="X28" s="55"/>
      <c r="Y28" s="95"/>
      <c r="Z28" s="96"/>
    </row>
    <row r="29" spans="1:26" ht="18" customHeight="1" x14ac:dyDescent="0.15">
      <c r="A29" s="65">
        <v>12</v>
      </c>
      <c r="H29" s="65">
        <v>6</v>
      </c>
      <c r="P29" s="65" t="s">
        <v>71</v>
      </c>
      <c r="Q29" s="66">
        <v>24</v>
      </c>
      <c r="R29" s="67" t="s">
        <v>188</v>
      </c>
      <c r="S29" s="67" t="s">
        <v>189</v>
      </c>
      <c r="T29" s="67" t="s">
        <v>190</v>
      </c>
      <c r="U29" s="67" t="s">
        <v>191</v>
      </c>
      <c r="V29" s="91"/>
      <c r="X29" s="94" t="s">
        <v>192</v>
      </c>
      <c r="Y29" s="95"/>
      <c r="Z29" s="96"/>
    </row>
    <row r="30" spans="1:26" ht="18" customHeight="1" x14ac:dyDescent="0.15">
      <c r="H30" s="65">
        <v>6.5</v>
      </c>
      <c r="P30" s="65" t="s">
        <v>71</v>
      </c>
      <c r="Q30" s="66">
        <v>25</v>
      </c>
      <c r="R30" s="67" t="s">
        <v>188</v>
      </c>
      <c r="S30" s="67" t="s">
        <v>189</v>
      </c>
      <c r="T30" s="67" t="s">
        <v>190</v>
      </c>
      <c r="U30" s="67" t="s">
        <v>193</v>
      </c>
      <c r="V30" s="91"/>
      <c r="X30" s="97" t="s">
        <v>194</v>
      </c>
      <c r="Z30" s="56"/>
    </row>
    <row r="31" spans="1:26" ht="18" customHeight="1" x14ac:dyDescent="0.15">
      <c r="H31" s="65">
        <v>7</v>
      </c>
      <c r="P31" s="65" t="s">
        <v>71</v>
      </c>
      <c r="Q31" s="66">
        <v>26</v>
      </c>
      <c r="R31" s="67" t="s">
        <v>188</v>
      </c>
      <c r="S31" s="67" t="s">
        <v>189</v>
      </c>
      <c r="T31" s="67" t="s">
        <v>190</v>
      </c>
      <c r="U31" s="67" t="s">
        <v>195</v>
      </c>
      <c r="V31" s="91"/>
      <c r="X31" s="100" t="s">
        <v>196</v>
      </c>
      <c r="Y31" s="95"/>
      <c r="Z31" s="96"/>
    </row>
    <row r="32" spans="1:26" ht="18" customHeight="1" x14ac:dyDescent="0.15">
      <c r="H32" s="65">
        <v>7.5</v>
      </c>
      <c r="P32" s="65" t="s">
        <v>71</v>
      </c>
      <c r="Q32" s="66">
        <v>27</v>
      </c>
      <c r="R32" s="67" t="s">
        <v>188</v>
      </c>
      <c r="S32" s="67" t="s">
        <v>189</v>
      </c>
      <c r="T32" s="67" t="s">
        <v>190</v>
      </c>
      <c r="U32" s="67" t="s">
        <v>197</v>
      </c>
      <c r="V32" s="91"/>
      <c r="X32" s="100" t="s">
        <v>198</v>
      </c>
      <c r="Y32" s="98"/>
      <c r="Z32" s="99"/>
    </row>
    <row r="33" spans="8:26" ht="18" customHeight="1" x14ac:dyDescent="0.15">
      <c r="H33" s="65">
        <v>8</v>
      </c>
      <c r="P33" s="65" t="s">
        <v>71</v>
      </c>
      <c r="Q33" s="66">
        <v>28</v>
      </c>
      <c r="R33" s="67" t="s">
        <v>188</v>
      </c>
      <c r="S33" s="67" t="s">
        <v>189</v>
      </c>
      <c r="T33" s="67" t="s">
        <v>111</v>
      </c>
      <c r="U33" s="67" t="s">
        <v>199</v>
      </c>
      <c r="V33" s="91"/>
      <c r="X33" s="100" t="s">
        <v>200</v>
      </c>
      <c r="Y33" s="95"/>
      <c r="Z33" s="96"/>
    </row>
    <row r="34" spans="8:26" ht="18" customHeight="1" x14ac:dyDescent="0.15">
      <c r="H34" s="65">
        <v>8.5</v>
      </c>
      <c r="P34" s="65" t="s">
        <v>71</v>
      </c>
      <c r="Q34" s="66">
        <v>29</v>
      </c>
      <c r="R34" s="67" t="s">
        <v>188</v>
      </c>
      <c r="S34" s="67" t="s">
        <v>201</v>
      </c>
      <c r="T34" s="67" t="s">
        <v>117</v>
      </c>
      <c r="U34" s="67" t="s">
        <v>202</v>
      </c>
      <c r="V34" s="91"/>
      <c r="W34" s="108"/>
      <c r="X34" s="109" t="s">
        <v>203</v>
      </c>
      <c r="Y34" s="110"/>
      <c r="Z34" s="111"/>
    </row>
    <row r="35" spans="8:26" ht="18" customHeight="1" x14ac:dyDescent="0.15">
      <c r="H35" s="65">
        <v>9</v>
      </c>
      <c r="P35" s="65" t="s">
        <v>71</v>
      </c>
      <c r="Q35" s="66">
        <v>30</v>
      </c>
      <c r="R35" s="67" t="s">
        <v>188</v>
      </c>
      <c r="S35" s="67" t="s">
        <v>122</v>
      </c>
      <c r="T35" s="67" t="s">
        <v>123</v>
      </c>
      <c r="U35" s="67" t="s">
        <v>204</v>
      </c>
      <c r="V35" s="91"/>
    </row>
    <row r="36" spans="8:26" ht="18" customHeight="1" x14ac:dyDescent="0.15">
      <c r="H36" s="65">
        <v>9.5</v>
      </c>
      <c r="P36" s="65" t="s">
        <v>71</v>
      </c>
      <c r="Q36" s="66">
        <v>31</v>
      </c>
      <c r="R36" s="67" t="s">
        <v>188</v>
      </c>
      <c r="S36" s="67" t="s">
        <v>122</v>
      </c>
      <c r="T36" s="67" t="s">
        <v>135</v>
      </c>
      <c r="U36" s="67" t="s">
        <v>205</v>
      </c>
      <c r="V36" s="91"/>
    </row>
    <row r="37" spans="8:26" ht="18" customHeight="1" x14ac:dyDescent="0.15">
      <c r="H37" s="65">
        <v>10</v>
      </c>
      <c r="P37" s="65" t="s">
        <v>71</v>
      </c>
      <c r="Q37" s="66">
        <v>32</v>
      </c>
      <c r="R37" s="67" t="s">
        <v>188</v>
      </c>
      <c r="S37" s="67" t="s">
        <v>122</v>
      </c>
      <c r="T37" s="67" t="s">
        <v>145</v>
      </c>
      <c r="U37" s="67" t="s">
        <v>206</v>
      </c>
      <c r="V37" s="91"/>
    </row>
    <row r="38" spans="8:26" ht="18" customHeight="1" x14ac:dyDescent="0.15">
      <c r="H38" s="65">
        <v>10.5</v>
      </c>
      <c r="P38" s="65" t="s">
        <v>71</v>
      </c>
      <c r="Q38" s="66">
        <v>33</v>
      </c>
      <c r="R38" s="67" t="s">
        <v>188</v>
      </c>
      <c r="S38" s="67" t="s">
        <v>122</v>
      </c>
      <c r="T38" s="67" t="s">
        <v>157</v>
      </c>
      <c r="U38" s="67" t="s">
        <v>207</v>
      </c>
      <c r="V38" s="91"/>
    </row>
    <row r="39" spans="8:26" ht="18" customHeight="1" x14ac:dyDescent="0.15">
      <c r="H39" s="65">
        <v>11</v>
      </c>
      <c r="P39" s="65" t="s">
        <v>71</v>
      </c>
      <c r="Q39" s="66">
        <v>34</v>
      </c>
      <c r="R39" s="67" t="s">
        <v>188</v>
      </c>
      <c r="S39" s="67" t="s">
        <v>111</v>
      </c>
      <c r="T39" s="67" t="s">
        <v>208</v>
      </c>
      <c r="U39" s="67" t="s">
        <v>209</v>
      </c>
      <c r="V39" s="91"/>
    </row>
    <row r="40" spans="8:26" ht="18" customHeight="1" x14ac:dyDescent="0.15">
      <c r="H40" s="65">
        <v>11.5</v>
      </c>
      <c r="P40" s="65" t="s">
        <v>71</v>
      </c>
      <c r="Q40" s="66">
        <v>35</v>
      </c>
      <c r="R40" s="67" t="s">
        <v>188</v>
      </c>
      <c r="S40" s="67" t="s">
        <v>111</v>
      </c>
      <c r="T40" s="67" t="s">
        <v>210</v>
      </c>
      <c r="U40" s="67" t="s">
        <v>211</v>
      </c>
      <c r="V40" s="91"/>
    </row>
    <row r="41" spans="8:26" ht="18" customHeight="1" x14ac:dyDescent="0.15">
      <c r="H41" s="65">
        <v>12</v>
      </c>
      <c r="P41" s="65" t="s">
        <v>71</v>
      </c>
      <c r="Q41" s="66">
        <v>36</v>
      </c>
      <c r="R41" s="67" t="s">
        <v>188</v>
      </c>
      <c r="S41" s="67" t="s">
        <v>111</v>
      </c>
      <c r="T41" s="67" t="s">
        <v>212</v>
      </c>
      <c r="U41" s="67" t="s">
        <v>213</v>
      </c>
      <c r="V41" s="91"/>
    </row>
    <row r="42" spans="8:26" ht="18" customHeight="1" x14ac:dyDescent="0.15">
      <c r="P42" s="65" t="s">
        <v>71</v>
      </c>
      <c r="Q42" s="66">
        <v>37</v>
      </c>
      <c r="R42" s="67" t="s">
        <v>188</v>
      </c>
      <c r="S42" s="67" t="s">
        <v>111</v>
      </c>
      <c r="T42" s="67" t="s">
        <v>214</v>
      </c>
      <c r="U42" s="67" t="s">
        <v>215</v>
      </c>
      <c r="V42" s="91"/>
      <c r="W42" s="112" t="s">
        <v>216</v>
      </c>
    </row>
    <row r="43" spans="8:26" ht="18" customHeight="1" x14ac:dyDescent="0.15">
      <c r="P43" s="65" t="s">
        <v>71</v>
      </c>
      <c r="Q43" s="66">
        <v>38</v>
      </c>
      <c r="R43" s="67" t="s">
        <v>188</v>
      </c>
      <c r="S43" s="67" t="s">
        <v>111</v>
      </c>
      <c r="T43" s="67" t="s">
        <v>217</v>
      </c>
      <c r="U43" s="113" t="s">
        <v>218</v>
      </c>
      <c r="V43" s="91"/>
      <c r="W43" s="54" t="s">
        <v>219</v>
      </c>
    </row>
    <row r="44" spans="8:26" ht="18" customHeight="1" x14ac:dyDescent="0.15">
      <c r="P44" s="65" t="s">
        <v>71</v>
      </c>
      <c r="Q44" s="66">
        <v>39</v>
      </c>
      <c r="R44" s="67" t="s">
        <v>188</v>
      </c>
      <c r="S44" s="67" t="s">
        <v>122</v>
      </c>
      <c r="T44" s="67" t="s">
        <v>208</v>
      </c>
      <c r="U44" s="114" t="s">
        <v>220</v>
      </c>
      <c r="V44" s="91"/>
      <c r="W44" s="114" t="s">
        <v>220</v>
      </c>
    </row>
    <row r="45" spans="8:26" ht="18" customHeight="1" x14ac:dyDescent="0.15">
      <c r="P45" s="65" t="s">
        <v>71</v>
      </c>
      <c r="Q45" s="66">
        <v>40</v>
      </c>
      <c r="R45" s="67" t="s">
        <v>188</v>
      </c>
      <c r="S45" s="67" t="s">
        <v>122</v>
      </c>
      <c r="T45" s="67" t="s">
        <v>208</v>
      </c>
      <c r="U45" s="114" t="s">
        <v>221</v>
      </c>
      <c r="V45" s="91"/>
      <c r="W45" s="114" t="s">
        <v>221</v>
      </c>
    </row>
    <row r="46" spans="8:26" ht="18" customHeight="1" x14ac:dyDescent="0.15">
      <c r="P46" s="65" t="s">
        <v>71</v>
      </c>
      <c r="Q46" s="66">
        <v>41</v>
      </c>
      <c r="R46" s="67" t="s">
        <v>188</v>
      </c>
      <c r="S46" s="67" t="s">
        <v>122</v>
      </c>
      <c r="T46" s="67" t="s">
        <v>208</v>
      </c>
      <c r="U46" s="114" t="s">
        <v>222</v>
      </c>
      <c r="V46" s="91"/>
      <c r="W46" s="114" t="s">
        <v>222</v>
      </c>
    </row>
    <row r="47" spans="8:26" ht="18" customHeight="1" x14ac:dyDescent="0.15">
      <c r="P47" s="65" t="s">
        <v>71</v>
      </c>
      <c r="Q47" s="66">
        <v>42</v>
      </c>
      <c r="R47" s="67" t="s">
        <v>188</v>
      </c>
      <c r="S47" s="67" t="s">
        <v>122</v>
      </c>
      <c r="T47" s="67" t="s">
        <v>210</v>
      </c>
      <c r="U47" s="114" t="s">
        <v>223</v>
      </c>
      <c r="V47" s="91"/>
      <c r="W47" s="114" t="s">
        <v>223</v>
      </c>
    </row>
    <row r="48" spans="8:26" ht="18" customHeight="1" x14ac:dyDescent="0.15">
      <c r="P48" s="65" t="s">
        <v>71</v>
      </c>
      <c r="Q48" s="66">
        <v>43</v>
      </c>
      <c r="R48" s="67" t="s">
        <v>188</v>
      </c>
      <c r="S48" s="67" t="s">
        <v>122</v>
      </c>
      <c r="T48" s="67" t="s">
        <v>210</v>
      </c>
      <c r="U48" s="114" t="s">
        <v>224</v>
      </c>
      <c r="V48" s="91"/>
      <c r="W48" s="114" t="s">
        <v>224</v>
      </c>
    </row>
    <row r="49" spans="16:23" ht="18" customHeight="1" x14ac:dyDescent="0.15">
      <c r="P49" s="65" t="s">
        <v>71</v>
      </c>
      <c r="Q49" s="66">
        <v>44</v>
      </c>
      <c r="R49" s="67" t="s">
        <v>188</v>
      </c>
      <c r="S49" s="67" t="s">
        <v>122</v>
      </c>
      <c r="T49" s="67" t="s">
        <v>210</v>
      </c>
      <c r="U49" s="114" t="s">
        <v>225</v>
      </c>
      <c r="V49" s="91"/>
      <c r="W49" s="114" t="s">
        <v>225</v>
      </c>
    </row>
    <row r="50" spans="16:23" ht="18" customHeight="1" x14ac:dyDescent="0.15">
      <c r="P50" s="65" t="s">
        <v>71</v>
      </c>
      <c r="Q50" s="66">
        <v>45</v>
      </c>
      <c r="R50" s="67" t="s">
        <v>188</v>
      </c>
      <c r="S50" s="67" t="s">
        <v>122</v>
      </c>
      <c r="T50" s="67" t="s">
        <v>212</v>
      </c>
      <c r="U50" s="114" t="s">
        <v>226</v>
      </c>
      <c r="V50" s="91"/>
      <c r="W50" s="114" t="s">
        <v>226</v>
      </c>
    </row>
    <row r="51" spans="16:23" ht="18" customHeight="1" x14ac:dyDescent="0.15">
      <c r="P51" s="65" t="s">
        <v>71</v>
      </c>
      <c r="Q51" s="66">
        <v>46</v>
      </c>
      <c r="R51" s="67" t="s">
        <v>188</v>
      </c>
      <c r="S51" s="67" t="s">
        <v>122</v>
      </c>
      <c r="T51" s="67" t="s">
        <v>212</v>
      </c>
      <c r="U51" s="114" t="s">
        <v>227</v>
      </c>
      <c r="V51" s="91"/>
      <c r="W51" s="114" t="s">
        <v>227</v>
      </c>
    </row>
    <row r="52" spans="16:23" ht="18" customHeight="1" x14ac:dyDescent="0.15">
      <c r="P52" s="65" t="s">
        <v>71</v>
      </c>
      <c r="Q52" s="66">
        <v>47</v>
      </c>
      <c r="R52" s="67" t="s">
        <v>188</v>
      </c>
      <c r="S52" s="67" t="s">
        <v>122</v>
      </c>
      <c r="T52" s="67" t="s">
        <v>212</v>
      </c>
      <c r="U52" s="114" t="s">
        <v>228</v>
      </c>
      <c r="V52" s="91"/>
      <c r="W52" s="114" t="s">
        <v>228</v>
      </c>
    </row>
    <row r="53" spans="16:23" ht="18" customHeight="1" x14ac:dyDescent="0.15">
      <c r="P53" s="65" t="s">
        <v>71</v>
      </c>
      <c r="Q53" s="66">
        <v>48</v>
      </c>
      <c r="R53" s="67" t="s">
        <v>188</v>
      </c>
      <c r="S53" s="67" t="s">
        <v>122</v>
      </c>
      <c r="T53" s="67" t="s">
        <v>214</v>
      </c>
      <c r="U53" s="114" t="s">
        <v>229</v>
      </c>
      <c r="V53" s="91"/>
      <c r="W53" s="114" t="s">
        <v>229</v>
      </c>
    </row>
    <row r="54" spans="16:23" ht="18" customHeight="1" x14ac:dyDescent="0.15">
      <c r="P54" s="65" t="s">
        <v>71</v>
      </c>
      <c r="Q54" s="66">
        <v>49</v>
      </c>
      <c r="R54" s="67" t="s">
        <v>188</v>
      </c>
      <c r="S54" s="67" t="s">
        <v>122</v>
      </c>
      <c r="T54" s="67" t="s">
        <v>214</v>
      </c>
      <c r="U54" s="114" t="s">
        <v>230</v>
      </c>
      <c r="V54" s="91"/>
      <c r="W54" s="114" t="s">
        <v>230</v>
      </c>
    </row>
    <row r="55" spans="16:23" ht="18" customHeight="1" x14ac:dyDescent="0.15">
      <c r="P55" s="65" t="s">
        <v>71</v>
      </c>
      <c r="Q55" s="66">
        <v>50</v>
      </c>
      <c r="R55" s="67" t="s">
        <v>188</v>
      </c>
      <c r="S55" s="67" t="s">
        <v>122</v>
      </c>
      <c r="T55" s="67" t="s">
        <v>217</v>
      </c>
      <c r="U55" s="114" t="s">
        <v>231</v>
      </c>
      <c r="V55" s="91"/>
      <c r="W55" s="115" t="s">
        <v>231</v>
      </c>
    </row>
    <row r="56" spans="16:23" ht="18" customHeight="1" x14ac:dyDescent="0.15">
      <c r="P56" s="65" t="s">
        <v>71</v>
      </c>
      <c r="Q56" s="66">
        <v>51</v>
      </c>
      <c r="R56" s="67" t="s">
        <v>188</v>
      </c>
      <c r="S56" s="67" t="s">
        <v>232</v>
      </c>
      <c r="T56" s="67" t="s">
        <v>232</v>
      </c>
      <c r="U56" s="116" t="s">
        <v>233</v>
      </c>
      <c r="V56" s="91"/>
      <c r="W56" s="117"/>
    </row>
    <row r="57" spans="16:23" ht="18" customHeight="1" x14ac:dyDescent="0.15">
      <c r="P57" s="65" t="s">
        <v>71</v>
      </c>
      <c r="Q57" s="66">
        <v>52</v>
      </c>
      <c r="R57" s="67" t="s">
        <v>188</v>
      </c>
      <c r="S57" s="67" t="s">
        <v>234</v>
      </c>
      <c r="T57" s="67" t="s">
        <v>234</v>
      </c>
      <c r="U57" s="67" t="s">
        <v>235</v>
      </c>
      <c r="V57" s="91"/>
    </row>
    <row r="58" spans="16:23" ht="18" customHeight="1" x14ac:dyDescent="0.15">
      <c r="P58" s="65" t="s">
        <v>71</v>
      </c>
      <c r="Q58" s="66">
        <v>53</v>
      </c>
      <c r="R58" s="67" t="s">
        <v>188</v>
      </c>
      <c r="S58" s="67" t="s">
        <v>234</v>
      </c>
      <c r="T58" s="67" t="s">
        <v>234</v>
      </c>
      <c r="U58" s="118" t="s">
        <v>236</v>
      </c>
      <c r="V58" s="91"/>
    </row>
    <row r="59" spans="16:23" ht="18" customHeight="1" x14ac:dyDescent="0.15">
      <c r="P59" s="65" t="s">
        <v>71</v>
      </c>
      <c r="Q59" s="66">
        <v>54</v>
      </c>
      <c r="R59" s="67" t="s">
        <v>188</v>
      </c>
      <c r="S59" s="67" t="s">
        <v>234</v>
      </c>
      <c r="T59" s="67" t="s">
        <v>234</v>
      </c>
      <c r="U59" s="67" t="s">
        <v>237</v>
      </c>
      <c r="V59" s="91"/>
    </row>
    <row r="60" spans="16:23" ht="18" customHeight="1" x14ac:dyDescent="0.15">
      <c r="P60" s="65" t="s">
        <v>71</v>
      </c>
      <c r="Q60" s="66">
        <v>55</v>
      </c>
      <c r="R60" s="67" t="s">
        <v>188</v>
      </c>
      <c r="S60" s="67" t="s">
        <v>234</v>
      </c>
      <c r="T60" s="67" t="s">
        <v>234</v>
      </c>
      <c r="U60" s="67" t="s">
        <v>238</v>
      </c>
      <c r="V60" s="91"/>
    </row>
    <row r="61" spans="16:23" ht="18" customHeight="1" x14ac:dyDescent="0.15">
      <c r="P61" s="65" t="s">
        <v>71</v>
      </c>
      <c r="Q61" s="66">
        <v>56</v>
      </c>
      <c r="R61" s="67" t="s">
        <v>188</v>
      </c>
      <c r="S61" s="67" t="s">
        <v>234</v>
      </c>
      <c r="T61" s="67" t="s">
        <v>234</v>
      </c>
      <c r="U61" s="67" t="s">
        <v>239</v>
      </c>
      <c r="V61" s="91"/>
    </row>
    <row r="62" spans="16:23" ht="18" customHeight="1" x14ac:dyDescent="0.15">
      <c r="P62" s="65" t="s">
        <v>71</v>
      </c>
      <c r="Q62" s="66">
        <v>57</v>
      </c>
      <c r="R62" s="67" t="s">
        <v>188</v>
      </c>
      <c r="S62" s="67" t="s">
        <v>234</v>
      </c>
      <c r="T62" s="67" t="s">
        <v>234</v>
      </c>
      <c r="U62" s="67" t="s">
        <v>240</v>
      </c>
      <c r="V62" s="91"/>
    </row>
    <row r="63" spans="16:23" ht="18" customHeight="1" x14ac:dyDescent="0.15">
      <c r="P63" s="65" t="s">
        <v>71</v>
      </c>
      <c r="Q63" s="119">
        <v>58</v>
      </c>
      <c r="R63" s="67" t="s">
        <v>188</v>
      </c>
      <c r="S63" s="67" t="s">
        <v>234</v>
      </c>
      <c r="T63" s="67" t="s">
        <v>234</v>
      </c>
      <c r="U63" s="67" t="s">
        <v>241</v>
      </c>
      <c r="V63" s="91"/>
    </row>
    <row r="64" spans="16:23" ht="18" customHeight="1" x14ac:dyDescent="0.15">
      <c r="P64" s="65" t="s">
        <v>71</v>
      </c>
      <c r="Q64" s="120" t="s">
        <v>242</v>
      </c>
      <c r="R64" s="67" t="s">
        <v>243</v>
      </c>
      <c r="S64" s="67" t="s">
        <v>244</v>
      </c>
      <c r="T64" s="67" t="s">
        <v>244</v>
      </c>
      <c r="U64" s="67" t="s">
        <v>245</v>
      </c>
      <c r="V64" s="91"/>
    </row>
    <row r="65" spans="16:22" ht="18" customHeight="1" x14ac:dyDescent="0.15">
      <c r="P65" s="65" t="s">
        <v>71</v>
      </c>
      <c r="Q65" s="121" t="s">
        <v>246</v>
      </c>
      <c r="R65" s="67" t="s">
        <v>243</v>
      </c>
      <c r="S65" s="67" t="s">
        <v>244</v>
      </c>
      <c r="T65" s="67" t="s">
        <v>244</v>
      </c>
      <c r="U65" s="114" t="s">
        <v>247</v>
      </c>
      <c r="V65" s="91"/>
    </row>
    <row r="66" spans="16:22" ht="18" customHeight="1" x14ac:dyDescent="0.15">
      <c r="P66" s="65" t="s">
        <v>71</v>
      </c>
      <c r="Q66" s="66">
        <v>59</v>
      </c>
      <c r="R66" s="67" t="s">
        <v>188</v>
      </c>
      <c r="S66" s="67" t="s">
        <v>234</v>
      </c>
      <c r="T66" s="67" t="s">
        <v>234</v>
      </c>
      <c r="U66" s="67" t="s">
        <v>248</v>
      </c>
      <c r="V66" s="91"/>
    </row>
    <row r="67" spans="16:22" ht="18" customHeight="1" x14ac:dyDescent="0.15">
      <c r="P67" s="65" t="s">
        <v>71</v>
      </c>
      <c r="Q67" s="66">
        <v>60</v>
      </c>
      <c r="R67" s="67" t="s">
        <v>188</v>
      </c>
      <c r="S67" s="67" t="s">
        <v>234</v>
      </c>
      <c r="T67" s="67" t="s">
        <v>234</v>
      </c>
      <c r="U67" s="67" t="s">
        <v>249</v>
      </c>
      <c r="V67" s="91"/>
    </row>
    <row r="68" spans="16:22" ht="18" customHeight="1" x14ac:dyDescent="0.15">
      <c r="P68" s="65" t="s">
        <v>71</v>
      </c>
      <c r="Q68" s="66">
        <v>61</v>
      </c>
      <c r="R68" s="67" t="s">
        <v>250</v>
      </c>
      <c r="S68" s="67" t="s">
        <v>122</v>
      </c>
      <c r="T68" s="67" t="s">
        <v>135</v>
      </c>
      <c r="U68" s="67" t="s">
        <v>251</v>
      </c>
      <c r="V68" s="91"/>
    </row>
    <row r="69" spans="16:22" ht="18" customHeight="1" x14ac:dyDescent="0.15">
      <c r="P69" s="65" t="s">
        <v>71</v>
      </c>
      <c r="Q69" s="66">
        <v>62</v>
      </c>
      <c r="R69" s="67" t="s">
        <v>250</v>
      </c>
      <c r="S69" s="67" t="s">
        <v>122</v>
      </c>
      <c r="T69" s="67" t="s">
        <v>135</v>
      </c>
      <c r="U69" s="67" t="s">
        <v>252</v>
      </c>
      <c r="V69" s="91"/>
    </row>
    <row r="70" spans="16:22" ht="18" customHeight="1" x14ac:dyDescent="0.15">
      <c r="P70" s="65" t="s">
        <v>71</v>
      </c>
      <c r="Q70" s="66">
        <v>63</v>
      </c>
      <c r="R70" s="67" t="s">
        <v>250</v>
      </c>
      <c r="S70" s="67" t="s">
        <v>122</v>
      </c>
      <c r="T70" s="67" t="s">
        <v>145</v>
      </c>
      <c r="U70" s="67" t="s">
        <v>253</v>
      </c>
      <c r="V70" s="91"/>
    </row>
    <row r="71" spans="16:22" ht="18" customHeight="1" x14ac:dyDescent="0.15">
      <c r="P71" s="65" t="s">
        <v>71</v>
      </c>
      <c r="Q71" s="66">
        <v>64</v>
      </c>
      <c r="R71" s="67" t="s">
        <v>250</v>
      </c>
      <c r="S71" s="67" t="s">
        <v>122</v>
      </c>
      <c r="T71" s="67" t="s">
        <v>145</v>
      </c>
      <c r="U71" s="67" t="s">
        <v>254</v>
      </c>
      <c r="V71" s="91"/>
    </row>
    <row r="72" spans="16:22" x14ac:dyDescent="0.15">
      <c r="P72" s="65" t="s">
        <v>71</v>
      </c>
      <c r="Q72" s="66">
        <v>65</v>
      </c>
      <c r="R72" s="67" t="s">
        <v>250</v>
      </c>
      <c r="S72" s="67" t="s">
        <v>122</v>
      </c>
      <c r="T72" s="67" t="s">
        <v>157</v>
      </c>
      <c r="U72" s="67" t="s">
        <v>255</v>
      </c>
      <c r="V72" s="91"/>
    </row>
    <row r="73" spans="16:22" x14ac:dyDescent="0.15">
      <c r="P73" s="65" t="s">
        <v>71</v>
      </c>
      <c r="Q73" s="122">
        <v>66</v>
      </c>
      <c r="R73" s="113" t="s">
        <v>250</v>
      </c>
      <c r="S73" s="113" t="s">
        <v>122</v>
      </c>
      <c r="T73" s="113" t="s">
        <v>157</v>
      </c>
      <c r="U73" s="113" t="s">
        <v>256</v>
      </c>
      <c r="V73" s="91"/>
    </row>
    <row r="74" spans="16:22" x14ac:dyDescent="0.15">
      <c r="P74" s="65" t="s">
        <v>71</v>
      </c>
      <c r="Q74" s="157">
        <v>67</v>
      </c>
      <c r="R74" s="158" t="s">
        <v>257</v>
      </c>
      <c r="S74" s="158" t="s">
        <v>266</v>
      </c>
      <c r="T74" s="128"/>
      <c r="U74" s="128"/>
      <c r="V74" s="164"/>
    </row>
    <row r="75" spans="16:22" x14ac:dyDescent="0.15">
      <c r="P75" s="65" t="s">
        <v>71</v>
      </c>
      <c r="Q75" s="157">
        <v>68</v>
      </c>
      <c r="R75" s="158" t="s">
        <v>257</v>
      </c>
      <c r="S75" s="158" t="s">
        <v>267</v>
      </c>
      <c r="T75" s="128"/>
      <c r="U75" s="128"/>
      <c r="V75" s="164"/>
    </row>
    <row r="76" spans="16:22" x14ac:dyDescent="0.15">
      <c r="P76" s="65" t="s">
        <v>71</v>
      </c>
      <c r="Q76" s="157">
        <v>69</v>
      </c>
      <c r="R76" s="158" t="s">
        <v>257</v>
      </c>
      <c r="S76" s="158" t="s">
        <v>268</v>
      </c>
      <c r="T76" s="128"/>
      <c r="U76" s="128"/>
      <c r="V76" s="164"/>
    </row>
    <row r="77" spans="16:22" x14ac:dyDescent="0.15">
      <c r="P77" s="65" t="s">
        <v>71</v>
      </c>
      <c r="Q77" s="157">
        <v>70</v>
      </c>
      <c r="R77" s="158" t="s">
        <v>257</v>
      </c>
      <c r="S77" s="158" t="s">
        <v>269</v>
      </c>
      <c r="T77" s="128"/>
      <c r="U77" s="128"/>
      <c r="V77" s="164"/>
    </row>
    <row r="78" spans="16:22" x14ac:dyDescent="0.15">
      <c r="P78" s="65" t="s">
        <v>71</v>
      </c>
      <c r="Q78" s="157">
        <v>71</v>
      </c>
      <c r="R78" s="158" t="s">
        <v>257</v>
      </c>
      <c r="S78" s="158" t="s">
        <v>270</v>
      </c>
      <c r="T78" s="128"/>
      <c r="U78" s="128"/>
      <c r="V78" s="164"/>
    </row>
    <row r="79" spans="16:22" x14ac:dyDescent="0.15">
      <c r="P79" s="65" t="s">
        <v>71</v>
      </c>
      <c r="Q79" s="157">
        <v>72</v>
      </c>
      <c r="R79" s="158" t="s">
        <v>257</v>
      </c>
      <c r="S79" s="158" t="s">
        <v>271</v>
      </c>
      <c r="T79" s="128"/>
      <c r="U79" s="128"/>
      <c r="V79" s="164"/>
    </row>
    <row r="80" spans="16:22" x14ac:dyDescent="0.15">
      <c r="P80" s="65" t="s">
        <v>71</v>
      </c>
      <c r="Q80" s="157">
        <v>73</v>
      </c>
      <c r="R80" s="158" t="s">
        <v>257</v>
      </c>
      <c r="S80" s="158" t="s">
        <v>272</v>
      </c>
      <c r="T80" s="128"/>
      <c r="U80" s="128"/>
      <c r="V80" s="164"/>
    </row>
    <row r="81" spans="16:22" x14ac:dyDescent="0.15">
      <c r="P81" s="65" t="s">
        <v>71</v>
      </c>
      <c r="Q81" s="157">
        <v>74</v>
      </c>
      <c r="R81" s="158" t="s">
        <v>257</v>
      </c>
      <c r="S81" s="158" t="s">
        <v>273</v>
      </c>
      <c r="T81" s="128"/>
      <c r="U81" s="128"/>
      <c r="V81" s="164"/>
    </row>
    <row r="82" spans="16:22" x14ac:dyDescent="0.15">
      <c r="P82" s="65" t="s">
        <v>71</v>
      </c>
      <c r="Q82" s="157">
        <v>75</v>
      </c>
      <c r="R82" s="158" t="s">
        <v>257</v>
      </c>
      <c r="S82" s="158" t="s">
        <v>274</v>
      </c>
      <c r="T82" s="128"/>
      <c r="U82" s="128"/>
      <c r="V82" s="164"/>
    </row>
    <row r="83" spans="16:22" x14ac:dyDescent="0.15">
      <c r="P83" s="65" t="s">
        <v>71</v>
      </c>
      <c r="Q83" s="157">
        <v>76</v>
      </c>
      <c r="R83" s="158" t="s">
        <v>257</v>
      </c>
      <c r="S83" s="158" t="s">
        <v>258</v>
      </c>
      <c r="T83" s="128"/>
      <c r="U83" s="128"/>
      <c r="V83" s="164"/>
    </row>
    <row r="84" spans="16:22" x14ac:dyDescent="0.15">
      <c r="P84" s="65" t="s">
        <v>71</v>
      </c>
      <c r="Q84" s="157">
        <v>77</v>
      </c>
      <c r="R84" s="158" t="s">
        <v>257</v>
      </c>
      <c r="S84" s="158" t="s">
        <v>259</v>
      </c>
      <c r="T84" s="128"/>
      <c r="U84" s="128"/>
      <c r="V84" s="164"/>
    </row>
    <row r="85" spans="16:22" x14ac:dyDescent="0.15">
      <c r="P85" s="65" t="s">
        <v>71</v>
      </c>
      <c r="Q85" s="157">
        <v>78</v>
      </c>
      <c r="R85" s="158" t="s">
        <v>257</v>
      </c>
      <c r="S85" s="158" t="s">
        <v>275</v>
      </c>
      <c r="T85" s="128"/>
      <c r="U85" s="128"/>
      <c r="V85" s="164"/>
    </row>
    <row r="86" spans="16:22" x14ac:dyDescent="0.15">
      <c r="P86" s="65" t="s">
        <v>71</v>
      </c>
      <c r="Q86" s="157">
        <v>79</v>
      </c>
      <c r="R86" s="158" t="s">
        <v>257</v>
      </c>
      <c r="S86" s="158" t="s">
        <v>276</v>
      </c>
      <c r="T86" s="128"/>
      <c r="U86" s="128"/>
      <c r="V86" s="164"/>
    </row>
    <row r="87" spans="16:22" x14ac:dyDescent="0.15">
      <c r="P87" s="65" t="s">
        <v>71</v>
      </c>
      <c r="Q87" s="157">
        <v>80</v>
      </c>
      <c r="R87" s="158" t="s">
        <v>257</v>
      </c>
      <c r="S87" s="158" t="s">
        <v>277</v>
      </c>
      <c r="T87" s="128"/>
      <c r="U87" s="128"/>
      <c r="V87" s="164"/>
    </row>
    <row r="88" spans="16:22" x14ac:dyDescent="0.15">
      <c r="P88" s="65" t="s">
        <v>71</v>
      </c>
      <c r="Q88" s="157">
        <v>81</v>
      </c>
      <c r="R88" s="158" t="s">
        <v>257</v>
      </c>
      <c r="S88" s="158" t="s">
        <v>278</v>
      </c>
      <c r="T88" s="128"/>
      <c r="U88" s="128"/>
      <c r="V88" s="164"/>
    </row>
    <row r="89" spans="16:22" x14ac:dyDescent="0.15">
      <c r="P89" s="65" t="s">
        <v>71</v>
      </c>
      <c r="Q89" s="157">
        <v>82</v>
      </c>
      <c r="R89" s="158" t="s">
        <v>257</v>
      </c>
      <c r="S89" s="158" t="s">
        <v>279</v>
      </c>
      <c r="T89" s="128"/>
      <c r="U89" s="128"/>
      <c r="V89" s="164"/>
    </row>
    <row r="90" spans="16:22" x14ac:dyDescent="0.15">
      <c r="P90" s="65" t="s">
        <v>71</v>
      </c>
      <c r="Q90" s="157">
        <v>83</v>
      </c>
      <c r="R90" s="158" t="s">
        <v>257</v>
      </c>
      <c r="S90" s="158" t="s">
        <v>280</v>
      </c>
      <c r="T90" s="128"/>
      <c r="U90" s="128"/>
      <c r="V90" s="164"/>
    </row>
    <row r="91" spans="16:22" x14ac:dyDescent="0.15">
      <c r="P91" s="65" t="s">
        <v>71</v>
      </c>
      <c r="Q91" s="157">
        <v>84</v>
      </c>
      <c r="R91" s="158" t="s">
        <v>257</v>
      </c>
      <c r="S91" s="158" t="s">
        <v>281</v>
      </c>
      <c r="T91" s="128"/>
      <c r="U91" s="128"/>
      <c r="V91" s="164"/>
    </row>
    <row r="92" spans="16:22" x14ac:dyDescent="0.15">
      <c r="P92" s="65" t="s">
        <v>71</v>
      </c>
      <c r="Q92" s="157">
        <v>85</v>
      </c>
      <c r="R92" s="158" t="s">
        <v>257</v>
      </c>
      <c r="S92" s="158" t="s">
        <v>282</v>
      </c>
      <c r="T92" s="128"/>
      <c r="U92" s="128"/>
      <c r="V92" s="164"/>
    </row>
    <row r="93" spans="16:22" x14ac:dyDescent="0.15">
      <c r="P93" s="65" t="s">
        <v>71</v>
      </c>
      <c r="Q93" s="157">
        <v>86</v>
      </c>
      <c r="R93" s="158" t="s">
        <v>257</v>
      </c>
      <c r="S93" s="158" t="s">
        <v>283</v>
      </c>
      <c r="T93" s="128"/>
      <c r="U93" s="128"/>
      <c r="V93" s="164"/>
    </row>
    <row r="94" spans="16:22" x14ac:dyDescent="0.15">
      <c r="P94" s="65" t="s">
        <v>71</v>
      </c>
      <c r="Q94" s="157">
        <v>87</v>
      </c>
      <c r="R94" s="158" t="s">
        <v>257</v>
      </c>
      <c r="S94" s="158" t="s">
        <v>284</v>
      </c>
      <c r="T94" s="128"/>
      <c r="U94" s="128"/>
      <c r="V94" s="164"/>
    </row>
    <row r="95" spans="16:22" x14ac:dyDescent="0.15">
      <c r="P95" s="65" t="s">
        <v>71</v>
      </c>
      <c r="Q95" s="157">
        <v>88</v>
      </c>
      <c r="R95" s="158" t="s">
        <v>257</v>
      </c>
      <c r="S95" s="158" t="s">
        <v>285</v>
      </c>
      <c r="T95" s="128"/>
      <c r="U95" s="128"/>
      <c r="V95" s="164"/>
    </row>
    <row r="96" spans="16:22" x14ac:dyDescent="0.15">
      <c r="P96" s="65" t="s">
        <v>71</v>
      </c>
      <c r="Q96" s="157">
        <v>89</v>
      </c>
      <c r="R96" s="158" t="s">
        <v>257</v>
      </c>
      <c r="S96" s="158" t="s">
        <v>286</v>
      </c>
      <c r="T96" s="128"/>
      <c r="U96" s="128"/>
      <c r="V96" s="164"/>
    </row>
    <row r="97" spans="16:22" x14ac:dyDescent="0.15">
      <c r="P97" s="65" t="s">
        <v>71</v>
      </c>
      <c r="Q97" s="157">
        <v>90</v>
      </c>
      <c r="R97" s="158" t="s">
        <v>257</v>
      </c>
      <c r="S97" s="158" t="s">
        <v>287</v>
      </c>
      <c r="T97" s="123"/>
      <c r="U97" s="123"/>
      <c r="V97" s="123"/>
    </row>
    <row r="98" spans="16:22" x14ac:dyDescent="0.15">
      <c r="P98" s="65" t="s">
        <v>71</v>
      </c>
      <c r="Q98" s="157">
        <v>91</v>
      </c>
      <c r="R98" s="160" t="s">
        <v>257</v>
      </c>
      <c r="S98" s="160" t="s">
        <v>260</v>
      </c>
      <c r="T98" s="124"/>
      <c r="U98" s="124"/>
      <c r="V98" s="123"/>
    </row>
    <row r="99" spans="16:22" x14ac:dyDescent="0.15">
      <c r="P99" s="65" t="s">
        <v>71</v>
      </c>
      <c r="Q99" s="157">
        <v>92</v>
      </c>
      <c r="R99" s="158" t="s">
        <v>257</v>
      </c>
      <c r="S99" s="160" t="s">
        <v>261</v>
      </c>
      <c r="T99" s="124"/>
      <c r="U99" s="124"/>
      <c r="V99" s="123"/>
    </row>
    <row r="100" spans="16:22" x14ac:dyDescent="0.15">
      <c r="P100" s="65" t="s">
        <v>71</v>
      </c>
      <c r="Q100" s="157">
        <v>93</v>
      </c>
      <c r="R100" s="160" t="s">
        <v>257</v>
      </c>
      <c r="S100" s="160" t="s">
        <v>262</v>
      </c>
      <c r="T100" s="124"/>
      <c r="U100" s="124"/>
      <c r="V100" s="123"/>
    </row>
    <row r="101" spans="16:22" x14ac:dyDescent="0.15">
      <c r="P101" s="65" t="s">
        <v>71</v>
      </c>
      <c r="Q101" s="157">
        <v>94</v>
      </c>
      <c r="R101" s="158" t="s">
        <v>257</v>
      </c>
      <c r="S101" s="160" t="s">
        <v>263</v>
      </c>
      <c r="T101" s="124"/>
      <c r="U101" s="124"/>
      <c r="V101" s="123"/>
    </row>
    <row r="102" spans="16:22" x14ac:dyDescent="0.15">
      <c r="P102" s="65" t="s">
        <v>71</v>
      </c>
      <c r="Q102" s="157">
        <v>95</v>
      </c>
      <c r="R102" s="160" t="s">
        <v>257</v>
      </c>
      <c r="S102" s="160" t="s">
        <v>117</v>
      </c>
      <c r="T102" s="124"/>
      <c r="U102" s="124"/>
      <c r="V102" s="123"/>
    </row>
    <row r="103" spans="16:22" x14ac:dyDescent="0.15">
      <c r="P103" s="65" t="s">
        <v>71</v>
      </c>
      <c r="Q103" s="157">
        <v>96</v>
      </c>
      <c r="R103" s="158" t="s">
        <v>257</v>
      </c>
      <c r="S103" s="160" t="s">
        <v>0</v>
      </c>
      <c r="T103" s="124"/>
      <c r="U103" s="124"/>
      <c r="V103" s="123"/>
    </row>
    <row r="104" spans="16:22" x14ac:dyDescent="0.15">
      <c r="P104" s="65" t="s">
        <v>71</v>
      </c>
      <c r="Q104" s="157">
        <v>97</v>
      </c>
      <c r="R104" s="160" t="s">
        <v>257</v>
      </c>
      <c r="S104" s="160" t="s">
        <v>264</v>
      </c>
      <c r="T104" s="124"/>
      <c r="U104" s="124"/>
      <c r="V104" s="123"/>
    </row>
    <row r="105" spans="16:22" x14ac:dyDescent="0.15">
      <c r="P105" s="65" t="s">
        <v>71</v>
      </c>
      <c r="Q105" s="157">
        <v>98</v>
      </c>
      <c r="R105" s="158" t="s">
        <v>257</v>
      </c>
      <c r="S105" s="160" t="s">
        <v>264</v>
      </c>
      <c r="T105" s="124"/>
      <c r="U105" s="124"/>
      <c r="V105" s="123"/>
    </row>
    <row r="106" spans="16:22" x14ac:dyDescent="0.15">
      <c r="P106" s="65" t="s">
        <v>71</v>
      </c>
      <c r="Q106" s="157">
        <v>99</v>
      </c>
      <c r="R106" s="160" t="s">
        <v>257</v>
      </c>
      <c r="S106" s="160" t="s">
        <v>264</v>
      </c>
      <c r="T106" s="124"/>
      <c r="U106" s="124"/>
      <c r="V106" s="123"/>
    </row>
    <row r="107" spans="16:22" x14ac:dyDescent="0.15">
      <c r="P107" s="65" t="s">
        <v>71</v>
      </c>
      <c r="Q107" s="157">
        <v>100</v>
      </c>
      <c r="R107" s="158" t="s">
        <v>257</v>
      </c>
      <c r="S107" s="160" t="s">
        <v>264</v>
      </c>
      <c r="T107" s="124"/>
      <c r="U107" s="124"/>
      <c r="V107" s="123"/>
    </row>
    <row r="108" spans="16:22" x14ac:dyDescent="0.15">
      <c r="P108" s="65" t="s">
        <v>71</v>
      </c>
      <c r="Q108" s="157">
        <v>101</v>
      </c>
      <c r="R108" s="160" t="s">
        <v>257</v>
      </c>
      <c r="S108" s="160" t="s">
        <v>264</v>
      </c>
      <c r="T108" s="124"/>
      <c r="U108" s="124"/>
      <c r="V108" s="123"/>
    </row>
    <row r="109" spans="16:22" x14ac:dyDescent="0.15">
      <c r="P109" s="65" t="s">
        <v>71</v>
      </c>
      <c r="Q109" s="157">
        <v>102</v>
      </c>
      <c r="R109" s="158" t="s">
        <v>257</v>
      </c>
      <c r="S109" s="160" t="s">
        <v>264</v>
      </c>
      <c r="T109" s="124"/>
      <c r="U109" s="124"/>
      <c r="V109" s="123"/>
    </row>
    <row r="110" spans="16:22" x14ac:dyDescent="0.15">
      <c r="P110" s="65" t="s">
        <v>71</v>
      </c>
      <c r="Q110" s="157">
        <v>103</v>
      </c>
      <c r="R110" s="160" t="s">
        <v>257</v>
      </c>
      <c r="S110" s="160" t="s">
        <v>264</v>
      </c>
      <c r="T110" s="124"/>
      <c r="U110" s="124"/>
      <c r="V110" s="123"/>
    </row>
    <row r="111" spans="16:22" x14ac:dyDescent="0.15">
      <c r="P111" s="65" t="s">
        <v>71</v>
      </c>
      <c r="Q111" s="157">
        <v>104</v>
      </c>
      <c r="R111" s="158" t="s">
        <v>257</v>
      </c>
      <c r="S111" s="160" t="s">
        <v>264</v>
      </c>
      <c r="T111" s="124"/>
      <c r="U111" s="124"/>
      <c r="V111" s="123"/>
    </row>
    <row r="112" spans="16:22" x14ac:dyDescent="0.15">
      <c r="P112" s="65" t="s">
        <v>71</v>
      </c>
      <c r="Q112" s="157">
        <v>105</v>
      </c>
      <c r="R112" s="160" t="s">
        <v>257</v>
      </c>
      <c r="S112" s="160" t="s">
        <v>264</v>
      </c>
      <c r="T112" s="124"/>
      <c r="U112" s="124"/>
      <c r="V112" s="123"/>
    </row>
    <row r="113" spans="16:22" x14ac:dyDescent="0.15">
      <c r="P113" s="65" t="s">
        <v>71</v>
      </c>
      <c r="Q113" s="157">
        <v>106</v>
      </c>
      <c r="R113" s="158" t="s">
        <v>257</v>
      </c>
      <c r="S113" s="160" t="s">
        <v>264</v>
      </c>
      <c r="T113" s="124"/>
      <c r="U113" s="124"/>
      <c r="V113" s="123"/>
    </row>
    <row r="114" spans="16:22" x14ac:dyDescent="0.15">
      <c r="P114" s="65" t="s">
        <v>71</v>
      </c>
      <c r="Q114" s="157">
        <v>107</v>
      </c>
      <c r="R114" s="160" t="s">
        <v>257</v>
      </c>
      <c r="S114" s="160" t="s">
        <v>264</v>
      </c>
      <c r="T114" s="124"/>
      <c r="U114" s="124"/>
      <c r="V114" s="123"/>
    </row>
    <row r="115" spans="16:22" x14ac:dyDescent="0.15">
      <c r="P115" s="65" t="s">
        <v>71</v>
      </c>
      <c r="Q115" s="157">
        <v>108</v>
      </c>
      <c r="R115" s="158" t="s">
        <v>257</v>
      </c>
      <c r="S115" s="160" t="s">
        <v>264</v>
      </c>
      <c r="T115" s="124"/>
      <c r="U115" s="124"/>
      <c r="V115" s="123"/>
    </row>
    <row r="116" spans="16:22" x14ac:dyDescent="0.15">
      <c r="P116" s="65" t="s">
        <v>71</v>
      </c>
      <c r="Q116" s="159"/>
      <c r="R116" s="160"/>
      <c r="S116" s="160"/>
      <c r="T116" s="124"/>
      <c r="U116" s="124"/>
      <c r="V116" s="123"/>
    </row>
    <row r="117" spans="16:22" x14ac:dyDescent="0.15">
      <c r="P117" s="65" t="s">
        <v>71</v>
      </c>
      <c r="Q117" s="161"/>
      <c r="R117" s="162"/>
      <c r="S117" s="162"/>
      <c r="T117" s="125"/>
      <c r="U117" s="125"/>
      <c r="V117" s="123"/>
    </row>
    <row r="118" spans="16:22" x14ac:dyDescent="0.15">
      <c r="Q118" s="126"/>
      <c r="R118" s="126"/>
      <c r="S118" s="126" t="s">
        <v>265</v>
      </c>
      <c r="T118" s="126"/>
      <c r="U118" s="126"/>
      <c r="V118" s="127"/>
    </row>
    <row r="119" spans="16:22" x14ac:dyDescent="0.15">
      <c r="T119" s="128"/>
      <c r="U119" s="128"/>
    </row>
    <row r="120" spans="16:22" x14ac:dyDescent="0.15">
      <c r="T120" s="128"/>
      <c r="U120" s="128"/>
    </row>
    <row r="121" spans="16:22" x14ac:dyDescent="0.15">
      <c r="T121" s="128"/>
      <c r="U121" s="128"/>
    </row>
    <row r="122" spans="16:22" x14ac:dyDescent="0.15">
      <c r="T122" s="128"/>
      <c r="U122" s="128"/>
    </row>
    <row r="123" spans="16:22" x14ac:dyDescent="0.15">
      <c r="T123" s="128"/>
      <c r="U123" s="128"/>
    </row>
    <row r="124" spans="16:22" x14ac:dyDescent="0.15">
      <c r="T124" s="128"/>
      <c r="U124" s="128"/>
    </row>
    <row r="125" spans="16:22" x14ac:dyDescent="0.15">
      <c r="T125" s="128"/>
      <c r="U125" s="128"/>
    </row>
    <row r="126" spans="16:22" x14ac:dyDescent="0.15">
      <c r="T126" s="128"/>
      <c r="U126" s="128"/>
    </row>
    <row r="127" spans="16:22" x14ac:dyDescent="0.15">
      <c r="T127" s="128"/>
      <c r="U127" s="128"/>
    </row>
    <row r="128" spans="16:22" x14ac:dyDescent="0.15">
      <c r="T128" s="128"/>
      <c r="U128" s="128"/>
    </row>
    <row r="129" spans="16:21" x14ac:dyDescent="0.15">
      <c r="T129" s="128"/>
      <c r="U129" s="128"/>
    </row>
    <row r="130" spans="16:21" x14ac:dyDescent="0.15">
      <c r="T130" s="128"/>
      <c r="U130" s="128"/>
    </row>
    <row r="131" spans="16:21" x14ac:dyDescent="0.15">
      <c r="T131" s="128"/>
      <c r="U131" s="128"/>
    </row>
    <row r="132" spans="16:21" x14ac:dyDescent="0.15">
      <c r="T132" s="128"/>
      <c r="U132" s="128"/>
    </row>
    <row r="133" spans="16:21" x14ac:dyDescent="0.15">
      <c r="P133" s="65" t="str" cm="1">
        <f t="array" ref="P133:U247">_xlfn._xlws.FILTER(P3:U117,P3:P117="○","")</f>
        <v>○</v>
      </c>
      <c r="Q133" s="129">
        <v>200</v>
      </c>
      <c r="R133" s="130" t="str">
        <v>-</v>
      </c>
      <c r="S133" s="130" t="str">
        <v>事務処理</v>
      </c>
      <c r="T133" s="130" t="str">
        <v>事務処理</v>
      </c>
      <c r="U133" s="130" t="str">
        <v>200 事務処理</v>
      </c>
    </row>
    <row r="134" spans="16:21" x14ac:dyDescent="0.15">
      <c r="P134" s="65" t="str">
        <v>○</v>
      </c>
      <c r="Q134" s="129">
        <v>300</v>
      </c>
      <c r="R134" s="130" t="str">
        <v>-</v>
      </c>
      <c r="S134" s="130" t="str">
        <v>会議</v>
      </c>
      <c r="T134" s="130" t="str">
        <v>会議</v>
      </c>
      <c r="U134" s="130" t="str">
        <v>300 会議</v>
      </c>
    </row>
    <row r="135" spans="16:21" x14ac:dyDescent="0.15">
      <c r="P135" s="65" t="str">
        <v>○</v>
      </c>
      <c r="Q135" s="129">
        <v>0</v>
      </c>
      <c r="R135" s="130">
        <v>0</v>
      </c>
      <c r="S135" s="130">
        <v>0</v>
      </c>
      <c r="T135" s="130">
        <v>0</v>
      </c>
      <c r="U135" s="130">
        <v>0</v>
      </c>
    </row>
    <row r="136" spans="16:21" x14ac:dyDescent="0.15">
      <c r="P136" s="65" t="str">
        <v>○</v>
      </c>
      <c r="Q136" s="129">
        <v>1</v>
      </c>
      <c r="R136" s="130" t="str">
        <v>農地維持</v>
      </c>
      <c r="S136" s="130" t="str">
        <v>点検・計画策定</v>
      </c>
      <c r="T136" s="130" t="str">
        <v>点検</v>
      </c>
      <c r="U136" s="130" t="str">
        <v>1 点検</v>
      </c>
    </row>
    <row r="137" spans="16:21" x14ac:dyDescent="0.15">
      <c r="P137" s="65" t="str">
        <v>○</v>
      </c>
      <c r="Q137" s="129">
        <v>2</v>
      </c>
      <c r="R137" s="130" t="str">
        <v>農地維持</v>
      </c>
      <c r="S137" s="130" t="str">
        <v>点検・計画策定</v>
      </c>
      <c r="T137" s="130" t="str">
        <v>計画策定</v>
      </c>
      <c r="U137" s="130" t="str">
        <v>2 年度活動計画の策定</v>
      </c>
    </row>
    <row r="138" spans="16:21" x14ac:dyDescent="0.15">
      <c r="P138" s="65" t="str">
        <v>○</v>
      </c>
      <c r="Q138" s="129">
        <v>3</v>
      </c>
      <c r="R138" s="130" t="str">
        <v>農地維持</v>
      </c>
      <c r="S138" s="130" t="str">
        <v>研修</v>
      </c>
      <c r="T138" s="130" t="str">
        <v>研修</v>
      </c>
      <c r="U138" s="130" t="str">
        <v>3 事務・組織運営等に関する研修、機械の安全使用に関する研修</v>
      </c>
    </row>
    <row r="139" spans="16:21" x14ac:dyDescent="0.15">
      <c r="P139" s="65" t="str">
        <v>○</v>
      </c>
      <c r="Q139" s="129">
        <v>4</v>
      </c>
      <c r="R139" s="130" t="str">
        <v>農地維持</v>
      </c>
      <c r="S139" s="130" t="str">
        <v>実践活動</v>
      </c>
      <c r="T139" s="130" t="str">
        <v>農用地</v>
      </c>
      <c r="U139" s="130" t="str">
        <v>4 遊休農地発生防止のための保全管理</v>
      </c>
    </row>
    <row r="140" spans="16:21" x14ac:dyDescent="0.15">
      <c r="P140" s="65" t="str">
        <v>○</v>
      </c>
      <c r="Q140" s="129">
        <v>5</v>
      </c>
      <c r="R140" s="130" t="str">
        <v>農地維持</v>
      </c>
      <c r="S140" s="130" t="str">
        <v>実践活動</v>
      </c>
      <c r="T140" s="130" t="str">
        <v>農用地</v>
      </c>
      <c r="U140" s="130" t="str">
        <v>5 畦畔・法面・防風林の草刈り</v>
      </c>
    </row>
    <row r="141" spans="16:21" x14ac:dyDescent="0.15">
      <c r="P141" s="65" t="str">
        <v>○</v>
      </c>
      <c r="Q141" s="129">
        <v>6</v>
      </c>
      <c r="R141" s="130" t="str">
        <v>農地維持</v>
      </c>
      <c r="S141" s="130" t="str">
        <v>実践活動</v>
      </c>
      <c r="T141" s="130" t="str">
        <v>農用地</v>
      </c>
      <c r="U141" s="130" t="str">
        <v>6 鳥獣害防護柵等の保守管理</v>
      </c>
    </row>
    <row r="142" spans="16:21" x14ac:dyDescent="0.15">
      <c r="P142" s="65" t="str">
        <v>○</v>
      </c>
      <c r="Q142" s="129">
        <v>7</v>
      </c>
      <c r="R142" s="130" t="str">
        <v>農地維持</v>
      </c>
      <c r="S142" s="130" t="str">
        <v>実践活動</v>
      </c>
      <c r="T142" s="130" t="str">
        <v>水路</v>
      </c>
      <c r="U142" s="130" t="str">
        <v>7 水路の草刈り</v>
      </c>
    </row>
    <row r="143" spans="16:21" x14ac:dyDescent="0.15">
      <c r="P143" s="65" t="str">
        <v>○</v>
      </c>
      <c r="Q143" s="129">
        <v>8</v>
      </c>
      <c r="R143" s="130" t="str">
        <v>農地維持</v>
      </c>
      <c r="S143" s="130" t="str">
        <v>実践活動</v>
      </c>
      <c r="T143" s="130" t="str">
        <v>水路</v>
      </c>
      <c r="U143" s="130" t="str">
        <v>8 水路の泥上げ</v>
      </c>
    </row>
    <row r="144" spans="16:21" x14ac:dyDescent="0.15">
      <c r="P144" s="65" t="str">
        <v>○</v>
      </c>
      <c r="Q144" s="129">
        <v>9</v>
      </c>
      <c r="R144" s="130" t="str">
        <v>農地維持</v>
      </c>
      <c r="S144" s="130" t="str">
        <v>実践活動</v>
      </c>
      <c r="T144" s="130" t="str">
        <v>水路</v>
      </c>
      <c r="U144" s="130" t="str">
        <v>9 水路附帯施設の保守管理</v>
      </c>
    </row>
    <row r="145" spans="16:21" x14ac:dyDescent="0.15">
      <c r="P145" s="65" t="str">
        <v>○</v>
      </c>
      <c r="Q145" s="129">
        <v>10</v>
      </c>
      <c r="R145" s="130" t="str">
        <v>農地維持</v>
      </c>
      <c r="S145" s="130" t="str">
        <v>実践活動</v>
      </c>
      <c r="T145" s="130" t="str">
        <v>農道</v>
      </c>
      <c r="U145" s="130" t="str">
        <v>10 農道の草刈り</v>
      </c>
    </row>
    <row r="146" spans="16:21" x14ac:dyDescent="0.15">
      <c r="P146" s="65" t="str">
        <v>○</v>
      </c>
      <c r="Q146" s="129">
        <v>11</v>
      </c>
      <c r="R146" s="130" t="str">
        <v>農地維持</v>
      </c>
      <c r="S146" s="130" t="str">
        <v>実践活動</v>
      </c>
      <c r="T146" s="130" t="str">
        <v>農道</v>
      </c>
      <c r="U146" s="130" t="str">
        <v>11 農道側溝の泥上げ</v>
      </c>
    </row>
    <row r="147" spans="16:21" x14ac:dyDescent="0.15">
      <c r="P147" s="65" t="str">
        <v>○</v>
      </c>
      <c r="Q147" s="129">
        <v>12</v>
      </c>
      <c r="R147" s="130" t="str">
        <v>農地維持</v>
      </c>
      <c r="S147" s="130" t="str">
        <v>実践活動</v>
      </c>
      <c r="T147" s="130" t="str">
        <v>農道</v>
      </c>
      <c r="U147" s="130" t="str">
        <v>12 路面の維持</v>
      </c>
    </row>
    <row r="148" spans="16:21" x14ac:dyDescent="0.15">
      <c r="P148" s="65" t="str">
        <v>○</v>
      </c>
      <c r="Q148" s="129">
        <v>13</v>
      </c>
      <c r="R148" s="130" t="str">
        <v>農地維持</v>
      </c>
      <c r="S148" s="130" t="str">
        <v>実践活動</v>
      </c>
      <c r="T148" s="130" t="str">
        <v>ため池</v>
      </c>
      <c r="U148" s="130" t="str">
        <v>13 ため池の草刈り</v>
      </c>
    </row>
    <row r="149" spans="16:21" x14ac:dyDescent="0.15">
      <c r="P149" s="65" t="str">
        <v>○</v>
      </c>
      <c r="Q149" s="129">
        <v>14</v>
      </c>
      <c r="R149" s="130" t="str">
        <v>農地維持</v>
      </c>
      <c r="S149" s="130" t="str">
        <v>実践活動</v>
      </c>
      <c r="T149" s="130" t="str">
        <v>ため池</v>
      </c>
      <c r="U149" s="130" t="str">
        <v>14 ため池の泥上げ</v>
      </c>
    </row>
    <row r="150" spans="16:21" x14ac:dyDescent="0.15">
      <c r="P150" s="65" t="str">
        <v>○</v>
      </c>
      <c r="Q150" s="129">
        <v>15</v>
      </c>
      <c r="R150" s="130" t="str">
        <v>農地維持</v>
      </c>
      <c r="S150" s="130" t="str">
        <v>実践活動</v>
      </c>
      <c r="T150" s="130" t="str">
        <v>ため池</v>
      </c>
      <c r="U150" s="130" t="str">
        <v>15 ため池附帯施設の保守管理</v>
      </c>
    </row>
    <row r="151" spans="16:21" x14ac:dyDescent="0.15">
      <c r="P151" s="65" t="str">
        <v>○</v>
      </c>
      <c r="Q151" s="129">
        <v>16</v>
      </c>
      <c r="R151" s="130" t="str">
        <v>農地維持</v>
      </c>
      <c r="S151" s="130" t="str">
        <v>実践活動</v>
      </c>
      <c r="T151" s="130" t="str">
        <v>共通</v>
      </c>
      <c r="U151" s="130" t="str">
        <v>16 異常気象時の対応</v>
      </c>
    </row>
    <row r="152" spans="16:21" x14ac:dyDescent="0.15">
      <c r="P152" s="65" t="str">
        <v>○</v>
      </c>
      <c r="Q152" s="129">
        <v>17</v>
      </c>
      <c r="R152" s="130" t="str">
        <v>農地維持</v>
      </c>
      <c r="S152" s="130" t="str">
        <v>推進活動</v>
      </c>
      <c r="T152" s="130" t="str">
        <v>推進活動</v>
      </c>
      <c r="U152" s="130" t="str">
        <v>17 農業者の検討会の開催</v>
      </c>
    </row>
    <row r="153" spans="16:21" x14ac:dyDescent="0.15">
      <c r="P153" s="65" t="str">
        <v>○</v>
      </c>
      <c r="Q153" s="129">
        <v>18</v>
      </c>
      <c r="R153" s="130" t="str">
        <v>農地維持</v>
      </c>
      <c r="S153" s="130" t="str">
        <v>推進活動</v>
      </c>
      <c r="T153" s="130" t="str">
        <v>推進活動</v>
      </c>
      <c r="U153" s="130" t="str">
        <v>18 農業者に対する意向調査、現地調査</v>
      </c>
    </row>
    <row r="154" spans="16:21" x14ac:dyDescent="0.15">
      <c r="P154" s="65" t="str">
        <v>○</v>
      </c>
      <c r="Q154" s="129">
        <v>19</v>
      </c>
      <c r="R154" s="130" t="str">
        <v>農地維持</v>
      </c>
      <c r="S154" s="130" t="str">
        <v>推進活動</v>
      </c>
      <c r="T154" s="130" t="str">
        <v>推進活動</v>
      </c>
      <c r="U154" s="130" t="str">
        <v>19 不在村地主との連絡体制の整備等</v>
      </c>
    </row>
    <row r="155" spans="16:21" x14ac:dyDescent="0.15">
      <c r="P155" s="65" t="str">
        <v>○</v>
      </c>
      <c r="Q155" s="129">
        <v>20</v>
      </c>
      <c r="R155" s="130" t="str">
        <v>農地維持</v>
      </c>
      <c r="S155" s="130" t="str">
        <v>推進活動</v>
      </c>
      <c r="T155" s="130" t="str">
        <v>推進活動</v>
      </c>
      <c r="U155" s="130" t="str">
        <v>20 集落外住民や地域住民との意見交換等</v>
      </c>
    </row>
    <row r="156" spans="16:21" x14ac:dyDescent="0.15">
      <c r="P156" s="65" t="str">
        <v>○</v>
      </c>
      <c r="Q156" s="129">
        <v>21</v>
      </c>
      <c r="R156" s="130" t="str">
        <v>農地維持</v>
      </c>
      <c r="S156" s="130" t="str">
        <v>推進活動</v>
      </c>
      <c r="T156" s="130" t="str">
        <v>推進活動</v>
      </c>
      <c r="U156" s="130" t="str">
        <v>21 地域住民等に対する意向調査等</v>
      </c>
    </row>
    <row r="157" spans="16:21" x14ac:dyDescent="0.15">
      <c r="P157" s="65" t="str">
        <v>○</v>
      </c>
      <c r="Q157" s="129">
        <v>22</v>
      </c>
      <c r="R157" s="130" t="str">
        <v>農地維持</v>
      </c>
      <c r="S157" s="130" t="str">
        <v>推進活動</v>
      </c>
      <c r="T157" s="130" t="str">
        <v>推進活動</v>
      </c>
      <c r="U157" s="130" t="str">
        <v>22 有識者等による研修会、検討会の開催</v>
      </c>
    </row>
    <row r="158" spans="16:21" x14ac:dyDescent="0.15">
      <c r="P158" s="65" t="str">
        <v>○</v>
      </c>
      <c r="Q158" s="129">
        <v>23</v>
      </c>
      <c r="R158" s="130" t="str">
        <v>農地維持</v>
      </c>
      <c r="S158" s="130" t="str">
        <v>推進活動</v>
      </c>
      <c r="T158" s="130" t="str">
        <v>推進活動</v>
      </c>
      <c r="U158" s="130" t="str">
        <v>23 その他</v>
      </c>
    </row>
    <row r="159" spans="16:21" x14ac:dyDescent="0.15">
      <c r="P159" s="65" t="str">
        <v>○</v>
      </c>
      <c r="Q159" s="129">
        <v>24</v>
      </c>
      <c r="R159" s="130" t="str">
        <v>共同</v>
      </c>
      <c r="S159" s="130" t="str">
        <v>機能診断・計画策定</v>
      </c>
      <c r="T159" s="130" t="str">
        <v>機能診断</v>
      </c>
      <c r="U159" s="130" t="str">
        <v>24 農用地の機能診断</v>
      </c>
    </row>
    <row r="160" spans="16:21" x14ac:dyDescent="0.15">
      <c r="P160" s="65" t="str">
        <v>○</v>
      </c>
      <c r="Q160" s="129">
        <v>25</v>
      </c>
      <c r="R160" s="130" t="str">
        <v>共同</v>
      </c>
      <c r="S160" s="130" t="str">
        <v>機能診断・計画策定</v>
      </c>
      <c r="T160" s="130" t="str">
        <v>機能診断</v>
      </c>
      <c r="U160" s="130" t="str">
        <v>25 水路の機能診断</v>
      </c>
    </row>
    <row r="161" spans="16:21" x14ac:dyDescent="0.15">
      <c r="P161" s="65" t="str">
        <v>○</v>
      </c>
      <c r="Q161" s="129">
        <v>26</v>
      </c>
      <c r="R161" s="130" t="str">
        <v>共同</v>
      </c>
      <c r="S161" s="130" t="str">
        <v>機能診断・計画策定</v>
      </c>
      <c r="T161" s="130" t="str">
        <v>機能診断</v>
      </c>
      <c r="U161" s="130" t="str">
        <v>26 農道の機能診断</v>
      </c>
    </row>
    <row r="162" spans="16:21" x14ac:dyDescent="0.15">
      <c r="P162" s="65" t="str">
        <v>○</v>
      </c>
      <c r="Q162" s="129">
        <v>27</v>
      </c>
      <c r="R162" s="130" t="str">
        <v>共同</v>
      </c>
      <c r="S162" s="130" t="str">
        <v>機能診断・計画策定</v>
      </c>
      <c r="T162" s="130" t="str">
        <v>機能診断</v>
      </c>
      <c r="U162" s="130" t="str">
        <v>27 ため池の機能診断</v>
      </c>
    </row>
    <row r="163" spans="16:21" x14ac:dyDescent="0.15">
      <c r="P163" s="65" t="str">
        <v>○</v>
      </c>
      <c r="Q163" s="129">
        <v>28</v>
      </c>
      <c r="R163" s="130" t="str">
        <v>共同</v>
      </c>
      <c r="S163" s="130" t="str">
        <v>機能診断・計画策定</v>
      </c>
      <c r="T163" s="130" t="str">
        <v>計画策定</v>
      </c>
      <c r="U163" s="130" t="str">
        <v>28 年度活動計画の策定</v>
      </c>
    </row>
    <row r="164" spans="16:21" x14ac:dyDescent="0.15">
      <c r="P164" s="65" t="str">
        <v>○</v>
      </c>
      <c r="Q164" s="129">
        <v>29</v>
      </c>
      <c r="R164" s="130" t="str">
        <v>共同</v>
      </c>
      <c r="S164" s="130" t="str">
        <v>研修</v>
      </c>
      <c r="T164" s="130" t="str">
        <v>研修</v>
      </c>
      <c r="U164" s="130" t="str">
        <v>29 機能診断・補修技術等に関する研修</v>
      </c>
    </row>
    <row r="165" spans="16:21" x14ac:dyDescent="0.15">
      <c r="P165" s="65" t="str">
        <v>○</v>
      </c>
      <c r="Q165" s="129">
        <v>30</v>
      </c>
      <c r="R165" s="130" t="str">
        <v>共同</v>
      </c>
      <c r="S165" s="130" t="str">
        <v>実践活動</v>
      </c>
      <c r="T165" s="130" t="str">
        <v>農用地</v>
      </c>
      <c r="U165" s="130" t="str">
        <v>30 農用地の軽微な補修等</v>
      </c>
    </row>
    <row r="166" spans="16:21" x14ac:dyDescent="0.15">
      <c r="P166" s="65" t="str">
        <v>○</v>
      </c>
      <c r="Q166" s="129">
        <v>31</v>
      </c>
      <c r="R166" s="130" t="str">
        <v>共同</v>
      </c>
      <c r="S166" s="130" t="str">
        <v>実践活動</v>
      </c>
      <c r="T166" s="130" t="str">
        <v>水路</v>
      </c>
      <c r="U166" s="130" t="str">
        <v>31 水路の軽微な補修等</v>
      </c>
    </row>
    <row r="167" spans="16:21" x14ac:dyDescent="0.15">
      <c r="P167" s="65" t="str">
        <v>○</v>
      </c>
      <c r="Q167" s="129">
        <v>32</v>
      </c>
      <c r="R167" s="130" t="str">
        <v>共同</v>
      </c>
      <c r="S167" s="130" t="str">
        <v>実践活動</v>
      </c>
      <c r="T167" s="130" t="str">
        <v>農道</v>
      </c>
      <c r="U167" s="130" t="str">
        <v>32 農道の軽微な補修等</v>
      </c>
    </row>
    <row r="168" spans="16:21" x14ac:dyDescent="0.15">
      <c r="P168" s="65" t="str">
        <v>○</v>
      </c>
      <c r="Q168" s="129">
        <v>33</v>
      </c>
      <c r="R168" s="130" t="str">
        <v>共同</v>
      </c>
      <c r="S168" s="130" t="str">
        <v>実践活動</v>
      </c>
      <c r="T168" s="130" t="str">
        <v>ため池</v>
      </c>
      <c r="U168" s="130" t="str">
        <v>33 ため池の軽微な補修等</v>
      </c>
    </row>
    <row r="169" spans="16:21" x14ac:dyDescent="0.15">
      <c r="P169" s="65" t="str">
        <v>○</v>
      </c>
      <c r="Q169" s="129">
        <v>34</v>
      </c>
      <c r="R169" s="130" t="str">
        <v>共同</v>
      </c>
      <c r="S169" s="130" t="str">
        <v>計画策定</v>
      </c>
      <c r="T169" s="130" t="str">
        <v>生態系保全</v>
      </c>
      <c r="U169" s="130" t="str">
        <v>34 生物多様性保全計画の策定</v>
      </c>
    </row>
    <row r="170" spans="16:21" x14ac:dyDescent="0.15">
      <c r="P170" s="65" t="str">
        <v>○</v>
      </c>
      <c r="Q170" s="129">
        <v>35</v>
      </c>
      <c r="R170" s="130" t="str">
        <v>共同</v>
      </c>
      <c r="S170" s="130" t="str">
        <v>計画策定</v>
      </c>
      <c r="T170" s="130" t="str">
        <v>水質保全</v>
      </c>
      <c r="U170" s="130" t="str">
        <v>35 水質保全計画、農地保全計画の策定</v>
      </c>
    </row>
    <row r="171" spans="16:21" x14ac:dyDescent="0.15">
      <c r="P171" s="65" t="str">
        <v>○</v>
      </c>
      <c r="Q171" s="129">
        <v>36</v>
      </c>
      <c r="R171" s="130" t="str">
        <v>共同</v>
      </c>
      <c r="S171" s="130" t="str">
        <v>計画策定</v>
      </c>
      <c r="T171" s="130" t="str">
        <v>景観形成・生活環境保全</v>
      </c>
      <c r="U171" s="130" t="str">
        <v>36 景観形成計画、生活環境保全計画の策定</v>
      </c>
    </row>
    <row r="172" spans="16:21" x14ac:dyDescent="0.15">
      <c r="P172" s="65" t="str">
        <v>○</v>
      </c>
      <c r="Q172" s="129">
        <v>37</v>
      </c>
      <c r="R172" s="130" t="str">
        <v>共同</v>
      </c>
      <c r="S172" s="130" t="str">
        <v>計画策定</v>
      </c>
      <c r="T172" s="130" t="str">
        <v>水田貯留・地下水かん養</v>
      </c>
      <c r="U172" s="130" t="str">
        <v>37 水田貯留計画、地下水かん養計画の策定</v>
      </c>
    </row>
    <row r="173" spans="16:21" x14ac:dyDescent="0.15">
      <c r="P173" s="65" t="str">
        <v>○</v>
      </c>
      <c r="Q173" s="129">
        <v>38</v>
      </c>
      <c r="R173" s="130" t="str">
        <v>共同</v>
      </c>
      <c r="S173" s="130" t="str">
        <v>計画策定</v>
      </c>
      <c r="T173" s="130" t="str">
        <v>資源循環</v>
      </c>
      <c r="U173" s="130" t="str">
        <v>38 資源循環計画の策定</v>
      </c>
    </row>
    <row r="174" spans="16:21" x14ac:dyDescent="0.15">
      <c r="P174" s="65" t="str">
        <v>○</v>
      </c>
      <c r="Q174" s="129">
        <v>39</v>
      </c>
      <c r="R174" s="130" t="str">
        <v>共同</v>
      </c>
      <c r="S174" s="130" t="str">
        <v>実践活動</v>
      </c>
      <c r="T174" s="130" t="str">
        <v>生態系保全</v>
      </c>
      <c r="U174" s="130" t="str">
        <v>39 生物の生息状況の把握（生態系保全）</v>
      </c>
    </row>
    <row r="175" spans="16:21" x14ac:dyDescent="0.15">
      <c r="P175" s="65" t="str">
        <v>○</v>
      </c>
      <c r="Q175" s="129">
        <v>40</v>
      </c>
      <c r="R175" s="130" t="str">
        <v>共同</v>
      </c>
      <c r="S175" s="130" t="str">
        <v>実践活動</v>
      </c>
      <c r="T175" s="130" t="str">
        <v>生態系保全</v>
      </c>
      <c r="U175" s="130" t="str">
        <v>40 外来種の駆除（生態系保全）</v>
      </c>
    </row>
    <row r="176" spans="16:21" x14ac:dyDescent="0.15">
      <c r="P176" s="65" t="str">
        <v>○</v>
      </c>
      <c r="Q176" s="129">
        <v>41</v>
      </c>
      <c r="R176" s="130" t="str">
        <v>共同</v>
      </c>
      <c r="S176" s="130" t="str">
        <v>実践活動</v>
      </c>
      <c r="T176" s="130" t="str">
        <v>生態系保全</v>
      </c>
      <c r="U176" s="130" t="str">
        <v>41 その他（生態系保全）</v>
      </c>
    </row>
    <row r="177" spans="16:21" x14ac:dyDescent="0.15">
      <c r="P177" s="65" t="str">
        <v>○</v>
      </c>
      <c r="Q177" s="129">
        <v>42</v>
      </c>
      <c r="R177" s="130" t="str">
        <v>共同</v>
      </c>
      <c r="S177" s="130" t="str">
        <v>実践活動</v>
      </c>
      <c r="T177" s="130" t="str">
        <v>水質保全</v>
      </c>
      <c r="U177" s="130" t="str">
        <v>42 水質モニタリングの実施・記録管理（水質保全）</v>
      </c>
    </row>
    <row r="178" spans="16:21" x14ac:dyDescent="0.15">
      <c r="P178" s="65" t="str">
        <v>○</v>
      </c>
      <c r="Q178" s="129">
        <v>43</v>
      </c>
      <c r="R178" s="130" t="str">
        <v>共同</v>
      </c>
      <c r="S178" s="130" t="str">
        <v>実践活動</v>
      </c>
      <c r="T178" s="130" t="str">
        <v>水質保全</v>
      </c>
      <c r="U178" s="130" t="str">
        <v>43 畑からの土砂流出対策（水質保全）</v>
      </c>
    </row>
    <row r="179" spans="16:21" x14ac:dyDescent="0.15">
      <c r="P179" s="65" t="str">
        <v>○</v>
      </c>
      <c r="Q179" s="129">
        <v>44</v>
      </c>
      <c r="R179" s="130" t="str">
        <v>共同</v>
      </c>
      <c r="S179" s="130" t="str">
        <v>実践活動</v>
      </c>
      <c r="T179" s="130" t="str">
        <v>水質保全</v>
      </c>
      <c r="U179" s="130" t="str">
        <v>44 その他（水質保全）</v>
      </c>
    </row>
    <row r="180" spans="16:21" x14ac:dyDescent="0.15">
      <c r="P180" s="65" t="str">
        <v>○</v>
      </c>
      <c r="Q180" s="129">
        <v>45</v>
      </c>
      <c r="R180" s="130" t="str">
        <v>共同</v>
      </c>
      <c r="S180" s="130" t="str">
        <v>実践活動</v>
      </c>
      <c r="T180" s="130" t="str">
        <v>景観形成・生活環境保全</v>
      </c>
      <c r="U180" s="130" t="str">
        <v>45 植栽等の景観形成活動（景観形成・生活環境保全）</v>
      </c>
    </row>
    <row r="181" spans="16:21" x14ac:dyDescent="0.15">
      <c r="P181" s="65" t="str">
        <v>○</v>
      </c>
      <c r="Q181" s="129">
        <v>46</v>
      </c>
      <c r="R181" s="130" t="str">
        <v>共同</v>
      </c>
      <c r="S181" s="130" t="str">
        <v>実践活動</v>
      </c>
      <c r="T181" s="130" t="str">
        <v>景観形成・生活環境保全</v>
      </c>
      <c r="U181" s="130" t="str">
        <v>46 施設等の定期的な巡回点検・清掃（景観形成・生活環境保全）</v>
      </c>
    </row>
    <row r="182" spans="16:21" x14ac:dyDescent="0.15">
      <c r="P182" s="65" t="str">
        <v>○</v>
      </c>
      <c r="Q182" s="129">
        <v>47</v>
      </c>
      <c r="R182" s="130" t="str">
        <v>共同</v>
      </c>
      <c r="S182" s="130" t="str">
        <v>実践活動</v>
      </c>
      <c r="T182" s="130" t="str">
        <v>景観形成・生活環境保全</v>
      </c>
      <c r="U182" s="130" t="str">
        <v>47 その他（景観形成・生活環境保全）</v>
      </c>
    </row>
    <row r="183" spans="16:21" x14ac:dyDescent="0.15">
      <c r="P183" s="65" t="str">
        <v>○</v>
      </c>
      <c r="Q183" s="129">
        <v>48</v>
      </c>
      <c r="R183" s="130" t="str">
        <v>共同</v>
      </c>
      <c r="S183" s="130" t="str">
        <v>実践活動</v>
      </c>
      <c r="T183" s="130" t="str">
        <v>水田貯留・地下水かん養</v>
      </c>
      <c r="U183" s="130" t="str">
        <v>48 水田の貯留機能向上活動（水田貯留機能増進・地下水かん養）</v>
      </c>
    </row>
    <row r="184" spans="16:21" x14ac:dyDescent="0.15">
      <c r="P184" s="65" t="str">
        <v>○</v>
      </c>
      <c r="Q184" s="129">
        <v>49</v>
      </c>
      <c r="R184" s="130" t="str">
        <v>共同</v>
      </c>
      <c r="S184" s="130" t="str">
        <v>実践活動</v>
      </c>
      <c r="T184" s="130" t="str">
        <v>水田貯留・地下水かん養</v>
      </c>
      <c r="U184" s="130" t="str">
        <v>49 地下水かん養活動、水源かん養林の保全（水田貯留機能増進・地下水かん養）</v>
      </c>
    </row>
    <row r="185" spans="16:21" x14ac:dyDescent="0.15">
      <c r="P185" s="65" t="str">
        <v>○</v>
      </c>
      <c r="Q185" s="129">
        <v>50</v>
      </c>
      <c r="R185" s="130" t="str">
        <v>共同</v>
      </c>
      <c r="S185" s="130" t="str">
        <v>実践活動</v>
      </c>
      <c r="T185" s="130" t="str">
        <v>資源循環</v>
      </c>
      <c r="U185" s="130" t="str">
        <v>50 地域資源の活用・資源循環活動（資源循環）</v>
      </c>
    </row>
    <row r="186" spans="16:21" x14ac:dyDescent="0.15">
      <c r="P186" s="65" t="str">
        <v>○</v>
      </c>
      <c r="Q186" s="129">
        <v>51</v>
      </c>
      <c r="R186" s="130" t="str">
        <v>共同</v>
      </c>
      <c r="S186" s="130" t="str">
        <v>啓発・普及</v>
      </c>
      <c r="T186" s="130" t="str">
        <v>啓発・普及</v>
      </c>
      <c r="U186" s="130" t="str">
        <v>51 啓発・普及活動</v>
      </c>
    </row>
    <row r="187" spans="16:21" x14ac:dyDescent="0.15">
      <c r="P187" s="65" t="str">
        <v>○</v>
      </c>
      <c r="Q187" s="129">
        <v>52</v>
      </c>
      <c r="R187" s="130" t="str">
        <v>共同</v>
      </c>
      <c r="S187" s="130" t="str">
        <v>増進活動</v>
      </c>
      <c r="T187" s="130" t="str">
        <v>増進活動</v>
      </c>
      <c r="U187" s="130" t="str">
        <v>52 遊休農地の有効活用</v>
      </c>
    </row>
    <row r="188" spans="16:21" x14ac:dyDescent="0.15">
      <c r="P188" s="65" t="str">
        <v>○</v>
      </c>
      <c r="Q188" s="129">
        <v>53</v>
      </c>
      <c r="R188" s="130" t="str">
        <v>共同</v>
      </c>
      <c r="S188" s="130" t="str">
        <v>増進活動</v>
      </c>
      <c r="T188" s="130" t="str">
        <v>増進活動</v>
      </c>
      <c r="U188" s="130" t="str">
        <v>53 鳥獣被害防止対策及び環境改善活動の強化</v>
      </c>
    </row>
    <row r="189" spans="16:21" x14ac:dyDescent="0.15">
      <c r="P189" s="65" t="str">
        <v>○</v>
      </c>
      <c r="Q189" s="129">
        <v>54</v>
      </c>
      <c r="R189" s="130" t="str">
        <v>共同</v>
      </c>
      <c r="S189" s="130" t="str">
        <v>増進活動</v>
      </c>
      <c r="T189" s="130" t="str">
        <v>増進活動</v>
      </c>
      <c r="U189" s="130" t="str">
        <v>54 地域住民による直営施工</v>
      </c>
    </row>
    <row r="190" spans="16:21" x14ac:dyDescent="0.15">
      <c r="P190" s="65" t="str">
        <v>○</v>
      </c>
      <c r="Q190" s="129">
        <v>55</v>
      </c>
      <c r="R190" s="130" t="str">
        <v>共同</v>
      </c>
      <c r="S190" s="130" t="str">
        <v>増進活動</v>
      </c>
      <c r="T190" s="130" t="str">
        <v>増進活動</v>
      </c>
      <c r="U190" s="130" t="str">
        <v>55 防災・減災力の強化</v>
      </c>
    </row>
    <row r="191" spans="16:21" x14ac:dyDescent="0.15">
      <c r="P191" s="65" t="str">
        <v>○</v>
      </c>
      <c r="Q191" s="129">
        <v>56</v>
      </c>
      <c r="R191" s="130" t="str">
        <v>共同</v>
      </c>
      <c r="S191" s="130" t="str">
        <v>増進活動</v>
      </c>
      <c r="T191" s="130" t="str">
        <v>増進活動</v>
      </c>
      <c r="U191" s="130" t="str">
        <v>56 農村環境保全活動の幅広い展開</v>
      </c>
    </row>
    <row r="192" spans="16:21" x14ac:dyDescent="0.15">
      <c r="P192" s="65" t="str">
        <v>○</v>
      </c>
      <c r="Q192" s="129">
        <v>57</v>
      </c>
      <c r="R192" s="130" t="str">
        <v>共同</v>
      </c>
      <c r="S192" s="130" t="str">
        <v>増進活動</v>
      </c>
      <c r="T192" s="130" t="str">
        <v>増進活動</v>
      </c>
      <c r="U192" s="130" t="str">
        <v>57 やすらぎ・福祉及び教育機能の活用</v>
      </c>
    </row>
    <row r="193" spans="16:21" x14ac:dyDescent="0.15">
      <c r="P193" s="65" t="str">
        <v>○</v>
      </c>
      <c r="Q193" s="129">
        <v>58</v>
      </c>
      <c r="R193" s="130" t="str">
        <v>共同</v>
      </c>
      <c r="S193" s="130" t="str">
        <v>増進活動</v>
      </c>
      <c r="T193" s="130" t="str">
        <v>増進活動</v>
      </c>
      <c r="U193" s="130" t="str">
        <v>58 農村文化の伝承を通じた農村コミュニティの強化</v>
      </c>
    </row>
    <row r="194" spans="16:21" x14ac:dyDescent="0.15">
      <c r="P194" s="65" t="str">
        <v>○</v>
      </c>
      <c r="Q194" s="129" t="str">
        <v>58-2</v>
      </c>
      <c r="R194" s="130" t="str">
        <v>共同</v>
      </c>
      <c r="S194" s="130" t="str">
        <v>増進活動</v>
      </c>
      <c r="T194" s="130" t="str">
        <v>増進活動</v>
      </c>
      <c r="U194" s="130" t="str">
        <v>58-2 広域活動組織における活動支援班による活動の実施</v>
      </c>
    </row>
    <row r="195" spans="16:21" x14ac:dyDescent="0.15">
      <c r="P195" s="65" t="str">
        <v>○</v>
      </c>
      <c r="Q195" s="129" t="str">
        <v>58-3</v>
      </c>
      <c r="R195" s="130" t="str">
        <v>共同</v>
      </c>
      <c r="S195" s="130" t="str">
        <v>増進活動</v>
      </c>
      <c r="T195" s="130" t="str">
        <v>増進活動</v>
      </c>
      <c r="U195" s="130" t="str">
        <v>58-3 水管理を通じた環境負荷低減活動の強化</v>
      </c>
    </row>
    <row r="196" spans="16:21" x14ac:dyDescent="0.15">
      <c r="P196" s="65" t="str">
        <v>○</v>
      </c>
      <c r="Q196" s="129">
        <v>59</v>
      </c>
      <c r="R196" s="130" t="str">
        <v>共同</v>
      </c>
      <c r="S196" s="130" t="str">
        <v>増進活動</v>
      </c>
      <c r="T196" s="130" t="str">
        <v>増進活動</v>
      </c>
      <c r="U196" s="130" t="str">
        <v>59 都道府県、市町村が特に認める活動</v>
      </c>
    </row>
    <row r="197" spans="16:21" x14ac:dyDescent="0.15">
      <c r="P197" s="65" t="str">
        <v>○</v>
      </c>
      <c r="Q197" s="129">
        <v>60</v>
      </c>
      <c r="R197" s="130" t="str">
        <v>共同</v>
      </c>
      <c r="S197" s="130" t="str">
        <v>増進活動</v>
      </c>
      <c r="T197" s="130" t="str">
        <v>増進活動</v>
      </c>
      <c r="U197" s="130" t="str">
        <v>60 広報活動・農村関係人口の拡大</v>
      </c>
    </row>
    <row r="198" spans="16:21" x14ac:dyDescent="0.15">
      <c r="P198" s="65" t="str">
        <v>○</v>
      </c>
      <c r="Q198" s="129">
        <v>61</v>
      </c>
      <c r="R198" s="130" t="str">
        <v>長寿命化</v>
      </c>
      <c r="S198" s="130" t="str">
        <v>実践活動</v>
      </c>
      <c r="T198" s="130" t="str">
        <v>水路</v>
      </c>
      <c r="U198" s="130" t="str">
        <v>61 水路の補修</v>
      </c>
    </row>
    <row r="199" spans="16:21" x14ac:dyDescent="0.15">
      <c r="P199" s="65" t="str">
        <v>○</v>
      </c>
      <c r="Q199" s="129">
        <v>62</v>
      </c>
      <c r="R199" s="130" t="str">
        <v>長寿命化</v>
      </c>
      <c r="S199" s="130" t="str">
        <v>実践活動</v>
      </c>
      <c r="T199" s="130" t="str">
        <v>水路</v>
      </c>
      <c r="U199" s="130" t="str">
        <v>62 水路の更新等</v>
      </c>
    </row>
    <row r="200" spans="16:21" x14ac:dyDescent="0.15">
      <c r="P200" s="65" t="str">
        <v>○</v>
      </c>
      <c r="Q200" s="129">
        <v>63</v>
      </c>
      <c r="R200" s="130" t="str">
        <v>長寿命化</v>
      </c>
      <c r="S200" s="130" t="str">
        <v>実践活動</v>
      </c>
      <c r="T200" s="130" t="str">
        <v>農道</v>
      </c>
      <c r="U200" s="130" t="str">
        <v>63 農道の補修</v>
      </c>
    </row>
    <row r="201" spans="16:21" x14ac:dyDescent="0.15">
      <c r="P201" s="65" t="str">
        <v>○</v>
      </c>
      <c r="Q201" s="129">
        <v>64</v>
      </c>
      <c r="R201" s="130" t="str">
        <v>長寿命化</v>
      </c>
      <c r="S201" s="130" t="str">
        <v>実践活動</v>
      </c>
      <c r="T201" s="130" t="str">
        <v>農道</v>
      </c>
      <c r="U201" s="130" t="str">
        <v>64 農道の更新等</v>
      </c>
    </row>
    <row r="202" spans="16:21" x14ac:dyDescent="0.15">
      <c r="P202" s="65" t="str">
        <v>○</v>
      </c>
      <c r="Q202" s="129">
        <v>65</v>
      </c>
      <c r="R202" s="130" t="str">
        <v>長寿命化</v>
      </c>
      <c r="S202" s="130" t="str">
        <v>実践活動</v>
      </c>
      <c r="T202" s="130" t="str">
        <v>ため池</v>
      </c>
      <c r="U202" s="130" t="str">
        <v>65 ため池の補修</v>
      </c>
    </row>
    <row r="203" spans="16:21" x14ac:dyDescent="0.15">
      <c r="P203" s="65" t="str">
        <v>○</v>
      </c>
      <c r="Q203" s="129">
        <v>66</v>
      </c>
      <c r="R203" s="130" t="str">
        <v>長寿命化</v>
      </c>
      <c r="S203" s="130" t="str">
        <v>実践活動</v>
      </c>
      <c r="T203" s="130" t="str">
        <v>ため池</v>
      </c>
      <c r="U203" s="130" t="str">
        <v>66 ため池（附帯施設）の更新等</v>
      </c>
    </row>
    <row r="204" spans="16:21" x14ac:dyDescent="0.15">
      <c r="P204" s="65" t="str">
        <v>○</v>
      </c>
      <c r="Q204" s="129">
        <v>67</v>
      </c>
      <c r="R204" s="130" t="str">
        <v>中山間直払</v>
      </c>
      <c r="S204" s="130" t="str">
        <v>賃借権設定・農作業の委託</v>
      </c>
      <c r="T204" s="130">
        <v>0</v>
      </c>
      <c r="U204" s="130">
        <v>0</v>
      </c>
    </row>
    <row r="205" spans="16:21" x14ac:dyDescent="0.15">
      <c r="P205" s="65" t="str">
        <v>○</v>
      </c>
      <c r="Q205" s="129">
        <v>68</v>
      </c>
      <c r="R205" s="130" t="str">
        <v>中山間直払</v>
      </c>
      <c r="S205" s="130" t="str">
        <v>既荒廃農用地の復旧・林地化・畜産的利用</v>
      </c>
      <c r="T205" s="130">
        <v>0</v>
      </c>
      <c r="U205" s="130">
        <v>0</v>
      </c>
    </row>
    <row r="206" spans="16:21" x14ac:dyDescent="0.15">
      <c r="P206" s="65" t="str">
        <v>○</v>
      </c>
      <c r="Q206" s="129">
        <v>69</v>
      </c>
      <c r="R206" s="130" t="str">
        <v>中山間直払</v>
      </c>
      <c r="S206" s="130" t="str">
        <v>既荒廃農用地の保全管理</v>
      </c>
      <c r="T206" s="130">
        <v>0</v>
      </c>
      <c r="U206" s="130">
        <v>0</v>
      </c>
    </row>
    <row r="207" spans="16:21" x14ac:dyDescent="0.15">
      <c r="P207" s="65" t="str">
        <v>○</v>
      </c>
      <c r="Q207" s="129">
        <v>70</v>
      </c>
      <c r="R207" s="130" t="str">
        <v>中山間直払</v>
      </c>
      <c r="S207" s="130" t="str">
        <v>農地の法面管理（見回り、畦塗り等）</v>
      </c>
      <c r="T207" s="130">
        <v>0</v>
      </c>
      <c r="U207" s="130">
        <v>0</v>
      </c>
    </row>
    <row r="208" spans="16:21" x14ac:dyDescent="0.15">
      <c r="P208" s="65" t="str">
        <v>○</v>
      </c>
      <c r="Q208" s="129">
        <v>71</v>
      </c>
      <c r="R208" s="130" t="str">
        <v>中山間直払</v>
      </c>
      <c r="S208" s="130" t="str">
        <v>柵、ネットの設置等鳥獣被害防止</v>
      </c>
      <c r="T208" s="130">
        <v>0</v>
      </c>
      <c r="U208" s="130">
        <v>0</v>
      </c>
    </row>
    <row r="209" spans="16:21" x14ac:dyDescent="0.15">
      <c r="P209" s="65" t="str">
        <v>○</v>
      </c>
      <c r="Q209" s="129">
        <v>72</v>
      </c>
      <c r="R209" s="130" t="str">
        <v>中山間直払</v>
      </c>
      <c r="S209" s="130" t="str">
        <v>簡易な基盤整備（排水対策等）</v>
      </c>
      <c r="T209" s="130">
        <v>0</v>
      </c>
      <c r="U209" s="130">
        <v>0</v>
      </c>
    </row>
    <row r="210" spans="16:21" x14ac:dyDescent="0.15">
      <c r="P210" s="65" t="str">
        <v>○</v>
      </c>
      <c r="Q210" s="129">
        <v>73</v>
      </c>
      <c r="R210" s="130" t="str">
        <v>中山間直払</v>
      </c>
      <c r="S210" s="130" t="str">
        <v>担い手の確保</v>
      </c>
      <c r="T210" s="130">
        <v>0</v>
      </c>
      <c r="U210" s="130">
        <v>0</v>
      </c>
    </row>
    <row r="211" spans="16:21" x14ac:dyDescent="0.15">
      <c r="P211" s="65" t="str">
        <v>○</v>
      </c>
      <c r="Q211" s="129">
        <v>74</v>
      </c>
      <c r="R211" s="130" t="str">
        <v>中山間直払</v>
      </c>
      <c r="S211" s="130" t="str">
        <v>地場農産物の加工・販売</v>
      </c>
      <c r="T211" s="130">
        <v>0</v>
      </c>
      <c r="U211" s="130">
        <v>0</v>
      </c>
    </row>
    <row r="212" spans="16:21" x14ac:dyDescent="0.15">
      <c r="P212" s="65" t="str">
        <v>○</v>
      </c>
      <c r="Q212" s="129">
        <v>75</v>
      </c>
      <c r="R212" s="130" t="str">
        <v>中山間直払</v>
      </c>
      <c r="S212" s="130" t="str">
        <v>その他（土地改良事業、災害復旧、地目変更等）</v>
      </c>
      <c r="T212" s="130">
        <v>0</v>
      </c>
      <c r="U212" s="130">
        <v>0</v>
      </c>
    </row>
    <row r="213" spans="16:21" x14ac:dyDescent="0.15">
      <c r="P213" s="65" t="str">
        <v>○</v>
      </c>
      <c r="Q213" s="129">
        <v>76</v>
      </c>
      <c r="R213" s="130" t="str">
        <v>中山間直払</v>
      </c>
      <c r="S213" s="130" t="str">
        <v>水路管理活動（草刈り、泥上げ等）</v>
      </c>
      <c r="T213" s="130">
        <v>0</v>
      </c>
      <c r="U213" s="130">
        <v>0</v>
      </c>
    </row>
    <row r="214" spans="16:21" x14ac:dyDescent="0.15">
      <c r="P214" s="65" t="str">
        <v>○</v>
      </c>
      <c r="Q214" s="129">
        <v>77</v>
      </c>
      <c r="R214" s="130" t="str">
        <v>中山間直払</v>
      </c>
      <c r="S214" s="130" t="str">
        <v>農道管理活動（草刈り等）</v>
      </c>
      <c r="T214" s="130">
        <v>0</v>
      </c>
      <c r="U214" s="130">
        <v>0</v>
      </c>
    </row>
    <row r="215" spans="16:21" x14ac:dyDescent="0.15">
      <c r="P215" s="65" t="str">
        <v>○</v>
      </c>
      <c r="Q215" s="129">
        <v>78</v>
      </c>
      <c r="R215" s="130" t="str">
        <v>中山間直払</v>
      </c>
      <c r="S215" s="130" t="str">
        <v>農用地管理作業（草刈り、耕耘等）</v>
      </c>
      <c r="T215" s="130">
        <v>0</v>
      </c>
      <c r="U215" s="130">
        <v>0</v>
      </c>
    </row>
    <row r="216" spans="16:21" x14ac:dyDescent="0.15">
      <c r="P216" s="65" t="str">
        <v>○</v>
      </c>
      <c r="Q216" s="129">
        <v>79</v>
      </c>
      <c r="R216" s="130" t="str">
        <v>中山間直払</v>
      </c>
      <c r="S216" s="130" t="str">
        <v>【必須】多面的機能を増進する活動（周辺林地の下草刈）</v>
      </c>
      <c r="T216" s="130">
        <v>0</v>
      </c>
      <c r="U216" s="130">
        <v>0</v>
      </c>
    </row>
    <row r="217" spans="16:21" x14ac:dyDescent="0.15">
      <c r="P217" s="65" t="str">
        <v>○</v>
      </c>
      <c r="Q217" s="129">
        <v>80</v>
      </c>
      <c r="R217" s="130" t="str">
        <v>中山間直払</v>
      </c>
      <c r="S217" s="130" t="str">
        <v>【必須】多面的機能を増進する活動（土壌流亡に配慮した営農）</v>
      </c>
      <c r="T217" s="130">
        <v>0</v>
      </c>
      <c r="U217" s="130">
        <v>0</v>
      </c>
    </row>
    <row r="218" spans="16:21" x14ac:dyDescent="0.15">
      <c r="P218" s="65" t="str">
        <v>○</v>
      </c>
      <c r="Q218" s="129">
        <v>81</v>
      </c>
      <c r="R218" s="130" t="str">
        <v>中山間直払</v>
      </c>
      <c r="S218" s="130" t="str">
        <v>【必須】多面的機能を増進する活動（棚田オーナー制度）</v>
      </c>
      <c r="T218" s="130">
        <v>0</v>
      </c>
      <c r="U218" s="130">
        <v>0</v>
      </c>
    </row>
    <row r="219" spans="16:21" x14ac:dyDescent="0.15">
      <c r="P219" s="65" t="str">
        <v>○</v>
      </c>
      <c r="Q219" s="129">
        <v>82</v>
      </c>
      <c r="R219" s="130" t="str">
        <v>中山間直払</v>
      </c>
      <c r="S219" s="130" t="str">
        <v>【必須】多面的機能を増進する活動（市民農園等の開設・運営）</v>
      </c>
      <c r="T219" s="130">
        <v>0</v>
      </c>
      <c r="U219" s="130">
        <v>0</v>
      </c>
    </row>
    <row r="220" spans="16:21" x14ac:dyDescent="0.15">
      <c r="P220" s="65" t="str">
        <v>○</v>
      </c>
      <c r="Q220" s="129">
        <v>83</v>
      </c>
      <c r="R220" s="130" t="str">
        <v>中山間直払</v>
      </c>
      <c r="S220" s="130" t="str">
        <v>【必須】多面的機能を増進する活動（体験民宿（グリーン・ツーリズム）</v>
      </c>
      <c r="T220" s="130">
        <v>0</v>
      </c>
      <c r="U220" s="130">
        <v>0</v>
      </c>
    </row>
    <row r="221" spans="16:21" x14ac:dyDescent="0.15">
      <c r="P221" s="65" t="str">
        <v>○</v>
      </c>
      <c r="Q221" s="129">
        <v>84</v>
      </c>
      <c r="R221" s="130" t="str">
        <v>中山間直払</v>
      </c>
      <c r="S221" s="130" t="str">
        <v>【必須】多面的機能を増進する活動（景観作物の作付け）</v>
      </c>
      <c r="T221" s="130">
        <v>0</v>
      </c>
      <c r="U221" s="130">
        <v>0</v>
      </c>
    </row>
    <row r="222" spans="16:21" x14ac:dyDescent="0.15">
      <c r="P222" s="65" t="str">
        <v>○</v>
      </c>
      <c r="Q222" s="129">
        <v>85</v>
      </c>
      <c r="R222" s="130" t="str">
        <v>中山間直払</v>
      </c>
      <c r="S222" s="130" t="str">
        <v>【必須】多面的機能を増進する活動（魚類・昆虫類の保護）</v>
      </c>
      <c r="T222" s="130">
        <v>0</v>
      </c>
      <c r="U222" s="130">
        <v>0</v>
      </c>
    </row>
    <row r="223" spans="16:21" x14ac:dyDescent="0.15">
      <c r="P223" s="65" t="str">
        <v>○</v>
      </c>
      <c r="Q223" s="129">
        <v>86</v>
      </c>
      <c r="R223" s="130" t="str">
        <v>中山間直払</v>
      </c>
      <c r="S223" s="130" t="str">
        <v>【必須】多面的機能を増進する活動（鳥類の餌場の確保）</v>
      </c>
      <c r="T223" s="130">
        <v>0</v>
      </c>
      <c r="U223" s="130">
        <v>0</v>
      </c>
    </row>
    <row r="224" spans="16:21" x14ac:dyDescent="0.15">
      <c r="P224" s="65" t="str">
        <v>○</v>
      </c>
      <c r="Q224" s="129">
        <v>87</v>
      </c>
      <c r="R224" s="130" t="str">
        <v>中山間直払</v>
      </c>
      <c r="S224" s="130" t="str">
        <v>【必須】多面的機能を増進する活動（粗放的畜産）</v>
      </c>
      <c r="T224" s="130">
        <v>0</v>
      </c>
      <c r="U224" s="130">
        <v>0</v>
      </c>
    </row>
    <row r="225" spans="16:21" x14ac:dyDescent="0.15">
      <c r="P225" s="65" t="str">
        <v>○</v>
      </c>
      <c r="Q225" s="129">
        <v>88</v>
      </c>
      <c r="R225" s="130" t="str">
        <v>中山間直払</v>
      </c>
      <c r="S225" s="130" t="str">
        <v>【必須】多面的機能を増進する活動（堆肥、拮抗作物、合鴨、輪作、緑肥作物等）</v>
      </c>
      <c r="T225" s="130">
        <v>0</v>
      </c>
      <c r="U225" s="130">
        <v>0</v>
      </c>
    </row>
    <row r="226" spans="16:21" x14ac:dyDescent="0.15">
      <c r="P226" s="65" t="str">
        <v>○</v>
      </c>
      <c r="Q226" s="129">
        <v>89</v>
      </c>
      <c r="R226" s="130" t="str">
        <v>中山間直払</v>
      </c>
      <c r="S226" s="130" t="str">
        <v>【必須】多面的機能を増進する活動（その他活動）</v>
      </c>
      <c r="T226" s="130">
        <v>0</v>
      </c>
      <c r="U226" s="130">
        <v>0</v>
      </c>
    </row>
    <row r="227" spans="16:21" x14ac:dyDescent="0.15">
      <c r="P227" s="65" t="str">
        <v>○</v>
      </c>
      <c r="Q227" s="129">
        <v>90</v>
      </c>
      <c r="R227" s="130" t="str">
        <v>中山間直払</v>
      </c>
      <c r="S227" s="130" t="str">
        <v>【必須(体制整備単価)】ネットワーク化活動計画の話合い</v>
      </c>
      <c r="T227" s="130">
        <v>0</v>
      </c>
      <c r="U227" s="130">
        <v>0</v>
      </c>
    </row>
    <row r="228" spans="16:21" x14ac:dyDescent="0.15">
      <c r="P228" s="65" t="str">
        <v>○</v>
      </c>
      <c r="Q228" s="129">
        <v>91</v>
      </c>
      <c r="R228" s="130" t="str">
        <v>中山間直払</v>
      </c>
      <c r="S228" s="130" t="str">
        <v>総会</v>
      </c>
      <c r="T228" s="130">
        <v>0</v>
      </c>
      <c r="U228" s="130">
        <v>0</v>
      </c>
    </row>
    <row r="229" spans="16:21" x14ac:dyDescent="0.15">
      <c r="P229" s="65" t="str">
        <v>○</v>
      </c>
      <c r="Q229" s="129">
        <v>92</v>
      </c>
      <c r="R229" s="130" t="str">
        <v>中山間直払</v>
      </c>
      <c r="S229" s="130" t="str">
        <v>役員会</v>
      </c>
      <c r="T229" s="130">
        <v>0</v>
      </c>
      <c r="U229" s="130">
        <v>0</v>
      </c>
    </row>
    <row r="230" spans="16:21" x14ac:dyDescent="0.15">
      <c r="P230" s="65" t="str">
        <v>○</v>
      </c>
      <c r="Q230" s="129">
        <v>93</v>
      </c>
      <c r="R230" s="130" t="str">
        <v>中山間直払</v>
      </c>
      <c r="S230" s="130" t="str">
        <v>現地確認立会い</v>
      </c>
      <c r="T230" s="130">
        <v>0</v>
      </c>
      <c r="U230" s="130">
        <v>0</v>
      </c>
    </row>
    <row r="231" spans="16:21" x14ac:dyDescent="0.15">
      <c r="P231" s="65" t="str">
        <v>○</v>
      </c>
      <c r="Q231" s="129">
        <v>94</v>
      </c>
      <c r="R231" s="130" t="str">
        <v>中山間直払</v>
      </c>
      <c r="S231" s="130" t="str">
        <v>市役所打合せ</v>
      </c>
      <c r="T231" s="130">
        <v>0</v>
      </c>
      <c r="U231" s="130">
        <v>0</v>
      </c>
    </row>
    <row r="232" spans="16:21" x14ac:dyDescent="0.15">
      <c r="P232" s="65" t="str">
        <v>○</v>
      </c>
      <c r="Q232" s="129">
        <v>95</v>
      </c>
      <c r="R232" s="130" t="str">
        <v>中山間直払</v>
      </c>
      <c r="S232" s="130" t="str">
        <v>研修</v>
      </c>
      <c r="T232" s="130">
        <v>0</v>
      </c>
      <c r="U232" s="130">
        <v>0</v>
      </c>
    </row>
    <row r="233" spans="16:21" x14ac:dyDescent="0.15">
      <c r="P233" s="65" t="str">
        <v>○</v>
      </c>
      <c r="Q233" s="129">
        <v>96</v>
      </c>
      <c r="R233" s="130" t="str">
        <v>中山間直払</v>
      </c>
      <c r="S233" s="130" t="str">
        <v>その他</v>
      </c>
      <c r="T233" s="130">
        <v>0</v>
      </c>
      <c r="U233" s="130">
        <v>0</v>
      </c>
    </row>
    <row r="234" spans="16:21" x14ac:dyDescent="0.15">
      <c r="P234" s="65" t="str">
        <v>○</v>
      </c>
      <c r="Q234" s="129">
        <v>97</v>
      </c>
      <c r="R234" s="130" t="str">
        <v>中山間直払</v>
      </c>
      <c r="S234" s="130" t="str">
        <v>※適宜【選択肢】シートに項目を追加ください</v>
      </c>
      <c r="T234" s="130">
        <v>0</v>
      </c>
      <c r="U234" s="130">
        <v>0</v>
      </c>
    </row>
    <row r="235" spans="16:21" x14ac:dyDescent="0.15">
      <c r="P235" s="65" t="str">
        <v>○</v>
      </c>
      <c r="Q235" s="129">
        <v>98</v>
      </c>
      <c r="R235" s="130" t="str">
        <v>中山間直払</v>
      </c>
      <c r="S235" s="130" t="str">
        <v>※適宜【選択肢】シートに項目を追加ください</v>
      </c>
      <c r="T235" s="130">
        <v>0</v>
      </c>
      <c r="U235" s="130">
        <v>0</v>
      </c>
    </row>
    <row r="236" spans="16:21" x14ac:dyDescent="0.15">
      <c r="P236" s="65" t="str">
        <v>○</v>
      </c>
      <c r="Q236" s="129">
        <v>99</v>
      </c>
      <c r="R236" s="130" t="str">
        <v>中山間直払</v>
      </c>
      <c r="S236" s="130" t="str">
        <v>※適宜【選択肢】シートに項目を追加ください</v>
      </c>
      <c r="T236" s="130">
        <v>0</v>
      </c>
      <c r="U236" s="130">
        <v>0</v>
      </c>
    </row>
    <row r="237" spans="16:21" x14ac:dyDescent="0.15">
      <c r="P237" s="65" t="str">
        <v>○</v>
      </c>
      <c r="Q237" s="129">
        <v>100</v>
      </c>
      <c r="R237" s="130" t="str">
        <v>中山間直払</v>
      </c>
      <c r="S237" s="130" t="str">
        <v>※適宜【選択肢】シートに項目を追加ください</v>
      </c>
      <c r="T237" s="130">
        <v>0</v>
      </c>
      <c r="U237" s="130">
        <v>0</v>
      </c>
    </row>
    <row r="238" spans="16:21" x14ac:dyDescent="0.15">
      <c r="P238" s="65" t="str">
        <v>○</v>
      </c>
      <c r="Q238" s="129">
        <v>101</v>
      </c>
      <c r="R238" s="130" t="str">
        <v>中山間直払</v>
      </c>
      <c r="S238" s="130" t="str">
        <v>※適宜【選択肢】シートに項目を追加ください</v>
      </c>
      <c r="T238" s="130">
        <v>0</v>
      </c>
      <c r="U238" s="130">
        <v>0</v>
      </c>
    </row>
    <row r="239" spans="16:21" x14ac:dyDescent="0.15">
      <c r="P239" s="65" t="str">
        <v>○</v>
      </c>
      <c r="Q239" s="129">
        <v>102</v>
      </c>
      <c r="R239" s="130" t="str">
        <v>中山間直払</v>
      </c>
      <c r="S239" s="130" t="str">
        <v>※適宜【選択肢】シートに項目を追加ください</v>
      </c>
      <c r="T239" s="130">
        <v>0</v>
      </c>
      <c r="U239" s="130">
        <v>0</v>
      </c>
    </row>
    <row r="240" spans="16:21" x14ac:dyDescent="0.15">
      <c r="P240" s="65" t="str">
        <v>○</v>
      </c>
      <c r="Q240" s="129">
        <v>103</v>
      </c>
      <c r="R240" s="130" t="str">
        <v>中山間直払</v>
      </c>
      <c r="S240" s="130" t="str">
        <v>※適宜【選択肢】シートに項目を追加ください</v>
      </c>
      <c r="T240" s="130">
        <v>0</v>
      </c>
      <c r="U240" s="130">
        <v>0</v>
      </c>
    </row>
    <row r="241" spans="16:21" x14ac:dyDescent="0.15">
      <c r="P241" s="65" t="str">
        <v>○</v>
      </c>
      <c r="Q241" s="129">
        <v>104</v>
      </c>
      <c r="R241" s="130" t="str">
        <v>中山間直払</v>
      </c>
      <c r="S241" s="130" t="str">
        <v>※適宜【選択肢】シートに項目を追加ください</v>
      </c>
      <c r="T241" s="130">
        <v>0</v>
      </c>
      <c r="U241" s="130">
        <v>0</v>
      </c>
    </row>
    <row r="242" spans="16:21" x14ac:dyDescent="0.15">
      <c r="P242" s="65" t="str">
        <v>○</v>
      </c>
      <c r="Q242" s="129">
        <v>105</v>
      </c>
      <c r="R242" s="130" t="str">
        <v>中山間直払</v>
      </c>
      <c r="S242" s="130" t="str">
        <v>※適宜【選択肢】シートに項目を追加ください</v>
      </c>
      <c r="T242" s="130">
        <v>0</v>
      </c>
      <c r="U242" s="130">
        <v>0</v>
      </c>
    </row>
    <row r="243" spans="16:21" x14ac:dyDescent="0.15">
      <c r="P243" s="65" t="str">
        <v>○</v>
      </c>
      <c r="Q243" s="129">
        <v>106</v>
      </c>
      <c r="R243" s="130" t="str">
        <v>中山間直払</v>
      </c>
      <c r="S243" s="130" t="str">
        <v>※適宜【選択肢】シートに項目を追加ください</v>
      </c>
      <c r="T243" s="130">
        <v>0</v>
      </c>
      <c r="U243" s="130">
        <v>0</v>
      </c>
    </row>
    <row r="244" spans="16:21" x14ac:dyDescent="0.15">
      <c r="P244" s="65" t="str">
        <v>○</v>
      </c>
      <c r="Q244" s="129">
        <v>107</v>
      </c>
      <c r="R244" s="130" t="str">
        <v>中山間直払</v>
      </c>
      <c r="S244" s="130" t="str">
        <v>※適宜【選択肢】シートに項目を追加ください</v>
      </c>
      <c r="T244" s="130">
        <v>0</v>
      </c>
      <c r="U244" s="130">
        <v>0</v>
      </c>
    </row>
    <row r="245" spans="16:21" x14ac:dyDescent="0.15">
      <c r="P245" s="65" t="str">
        <v>○</v>
      </c>
      <c r="Q245" s="129">
        <v>108</v>
      </c>
      <c r="R245" s="130" t="str">
        <v>中山間直払</v>
      </c>
      <c r="S245" s="130" t="str">
        <v>※適宜【選択肢】シートに項目を追加ください</v>
      </c>
      <c r="T245" s="130">
        <v>0</v>
      </c>
      <c r="U245" s="130">
        <v>0</v>
      </c>
    </row>
    <row r="246" spans="16:21" x14ac:dyDescent="0.15">
      <c r="P246" s="65" t="str">
        <v>○</v>
      </c>
      <c r="Q246" s="129">
        <v>0</v>
      </c>
      <c r="R246" s="130">
        <v>0</v>
      </c>
      <c r="S246" s="130">
        <v>0</v>
      </c>
      <c r="T246" s="130">
        <v>0</v>
      </c>
      <c r="U246" s="130">
        <v>0</v>
      </c>
    </row>
    <row r="247" spans="16:21" x14ac:dyDescent="0.15">
      <c r="P247" s="65" t="str">
        <v>○</v>
      </c>
      <c r="Q247" s="129">
        <v>0</v>
      </c>
      <c r="R247" s="130">
        <v>0</v>
      </c>
      <c r="S247" s="130">
        <v>0</v>
      </c>
      <c r="T247" s="130">
        <v>0</v>
      </c>
      <c r="U247" s="130">
        <v>0</v>
      </c>
    </row>
    <row r="248" spans="16:21" x14ac:dyDescent="0.15">
      <c r="P248" s="65"/>
      <c r="Q248" s="129"/>
      <c r="R248" s="130"/>
      <c r="S248" s="130"/>
      <c r="T248" s="130"/>
      <c r="U248" s="130"/>
    </row>
    <row r="249" spans="16:21" x14ac:dyDescent="0.15">
      <c r="P249" s="65"/>
      <c r="Q249" s="129"/>
      <c r="R249" s="130"/>
      <c r="S249" s="130"/>
      <c r="T249" s="130"/>
      <c r="U249" s="130"/>
    </row>
    <row r="250" spans="16:21" x14ac:dyDescent="0.15">
      <c r="P250" s="65"/>
      <c r="Q250" s="129"/>
      <c r="R250" s="130"/>
      <c r="S250" s="130"/>
      <c r="T250" s="130"/>
      <c r="U250" s="130"/>
    </row>
    <row r="251" spans="16:21" x14ac:dyDescent="0.15">
      <c r="P251" s="65"/>
      <c r="Q251" s="129"/>
      <c r="R251" s="130"/>
      <c r="S251" s="130"/>
      <c r="T251" s="130"/>
      <c r="U251" s="130"/>
    </row>
    <row r="252" spans="16:21" x14ac:dyDescent="0.15">
      <c r="P252" s="65"/>
      <c r="Q252" s="129"/>
      <c r="R252" s="130"/>
      <c r="S252" s="130"/>
      <c r="T252" s="130"/>
      <c r="U252" s="130"/>
    </row>
    <row r="253" spans="16:21" x14ac:dyDescent="0.15">
      <c r="P253" s="65"/>
      <c r="Q253" s="129"/>
      <c r="R253" s="130"/>
      <c r="S253" s="130"/>
      <c r="T253" s="130"/>
      <c r="U253" s="130"/>
    </row>
    <row r="254" spans="16:21" x14ac:dyDescent="0.15">
      <c r="P254" s="65"/>
      <c r="Q254" s="129"/>
      <c r="R254" s="130"/>
      <c r="S254" s="130"/>
      <c r="T254" s="130"/>
      <c r="U254" s="130"/>
    </row>
    <row r="255" spans="16:21" x14ac:dyDescent="0.15">
      <c r="P255" s="65"/>
      <c r="Q255" s="129"/>
      <c r="R255" s="130"/>
      <c r="S255" s="130"/>
      <c r="T255" s="130"/>
      <c r="U255" s="130"/>
    </row>
    <row r="256" spans="16:21" x14ac:dyDescent="0.15">
      <c r="P256" s="65"/>
      <c r="Q256" s="129"/>
      <c r="R256" s="130"/>
      <c r="S256" s="130"/>
      <c r="T256" s="130"/>
      <c r="U256" s="130"/>
    </row>
    <row r="257" spans="16:21" x14ac:dyDescent="0.15">
      <c r="P257" s="65"/>
      <c r="Q257" s="129"/>
      <c r="R257" s="130"/>
      <c r="S257" s="130"/>
      <c r="T257" s="130"/>
      <c r="U257" s="130"/>
    </row>
    <row r="258" spans="16:21" x14ac:dyDescent="0.15">
      <c r="P258" s="65"/>
      <c r="Q258" s="129"/>
      <c r="R258" s="130"/>
      <c r="S258" s="130"/>
      <c r="T258" s="130"/>
      <c r="U258" s="130"/>
    </row>
    <row r="259" spans="16:21" x14ac:dyDescent="0.15">
      <c r="P259" s="65"/>
      <c r="Q259" s="129"/>
      <c r="R259" s="130"/>
      <c r="S259" s="130"/>
      <c r="T259" s="130"/>
      <c r="U259" s="130"/>
    </row>
    <row r="260" spans="16:21" x14ac:dyDescent="0.15">
      <c r="P260" s="65"/>
      <c r="Q260" s="129"/>
      <c r="R260" s="130"/>
      <c r="S260" s="130"/>
      <c r="T260" s="130"/>
      <c r="U260" s="130"/>
    </row>
    <row r="261" spans="16:21" x14ac:dyDescent="0.15">
      <c r="P261" s="65"/>
      <c r="Q261" s="129"/>
      <c r="R261" s="130"/>
      <c r="S261" s="130"/>
      <c r="T261" s="130"/>
      <c r="U261" s="130"/>
    </row>
    <row r="262" spans="16:21" x14ac:dyDescent="0.15">
      <c r="P262" s="65"/>
      <c r="Q262" s="129"/>
      <c r="R262" s="130"/>
      <c r="S262" s="130"/>
      <c r="T262" s="130"/>
      <c r="U262" s="130"/>
    </row>
    <row r="263" spans="16:21" x14ac:dyDescent="0.15">
      <c r="P263" s="65"/>
      <c r="Q263" s="129"/>
      <c r="R263" s="130"/>
      <c r="S263" s="130"/>
      <c r="T263" s="130"/>
      <c r="U263" s="130"/>
    </row>
    <row r="264" spans="16:21" x14ac:dyDescent="0.15">
      <c r="P264" s="65"/>
      <c r="Q264" s="129"/>
      <c r="R264" s="130"/>
      <c r="S264" s="130"/>
      <c r="T264" s="130"/>
      <c r="U264" s="130"/>
    </row>
    <row r="265" spans="16:21" x14ac:dyDescent="0.15">
      <c r="P265" s="65"/>
      <c r="Q265" s="129"/>
      <c r="R265" s="130"/>
      <c r="S265" s="130"/>
      <c r="T265" s="130"/>
      <c r="U265" s="130"/>
    </row>
    <row r="266" spans="16:21" x14ac:dyDescent="0.15">
      <c r="P266" s="65"/>
      <c r="Q266" s="129"/>
      <c r="R266" s="130"/>
      <c r="S266" s="130"/>
      <c r="T266" s="130"/>
      <c r="U266" s="130"/>
    </row>
    <row r="267" spans="16:21" x14ac:dyDescent="0.15">
      <c r="P267" s="65"/>
      <c r="Q267" s="129"/>
      <c r="R267" s="130"/>
      <c r="S267" s="130"/>
      <c r="T267" s="130"/>
      <c r="U267" s="130"/>
    </row>
    <row r="268" spans="16:21" x14ac:dyDescent="0.15">
      <c r="P268" s="65"/>
      <c r="Q268" s="129"/>
      <c r="R268" s="130"/>
      <c r="S268" s="130"/>
      <c r="T268" s="130"/>
      <c r="U268" s="130"/>
    </row>
    <row r="269" spans="16:21" x14ac:dyDescent="0.15">
      <c r="P269" s="65"/>
      <c r="Q269" s="129"/>
      <c r="R269" s="130"/>
      <c r="S269" s="130"/>
      <c r="T269" s="130"/>
      <c r="U269" s="130"/>
    </row>
    <row r="270" spans="16:21" x14ac:dyDescent="0.15">
      <c r="P270" s="65"/>
      <c r="Q270" s="129"/>
      <c r="R270" s="130"/>
      <c r="S270" s="130"/>
      <c r="T270" s="130"/>
      <c r="U270" s="130"/>
    </row>
    <row r="271" spans="16:21" x14ac:dyDescent="0.15">
      <c r="P271" s="65"/>
      <c r="Q271" s="129"/>
      <c r="R271" s="130"/>
      <c r="S271" s="130"/>
      <c r="T271" s="130"/>
      <c r="U271" s="130"/>
    </row>
    <row r="272" spans="16:21" x14ac:dyDescent="0.15">
      <c r="P272" s="65"/>
      <c r="Q272" s="129"/>
      <c r="R272" s="130"/>
      <c r="S272" s="130"/>
      <c r="T272" s="130"/>
      <c r="U272" s="130"/>
    </row>
    <row r="273" spans="16:21" x14ac:dyDescent="0.15">
      <c r="P273" s="65"/>
      <c r="Q273" s="129"/>
      <c r="R273" s="130"/>
      <c r="S273" s="130"/>
      <c r="T273" s="130"/>
      <c r="U273" s="130"/>
    </row>
  </sheetData>
  <mergeCells count="8">
    <mergeCell ref="C17:G17"/>
    <mergeCell ref="X21:Z22"/>
    <mergeCell ref="A1:J1"/>
    <mergeCell ref="Q1:U1"/>
    <mergeCell ref="V1:V2"/>
    <mergeCell ref="W1:W2"/>
    <mergeCell ref="F2:J2"/>
    <mergeCell ref="S2:T2"/>
  </mergeCells>
  <phoneticPr fontId="7"/>
  <pageMargins left="0.70866141732283472" right="0.70866141732283472" top="0.74803149606299213" bottom="0.74803149606299213" header="0.31496062992125984" footer="0.31496062992125984"/>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活動記録 </vt:lpstr>
      <vt:lpstr>活動写真</vt:lpstr>
      <vt:lpstr>加算措置　超急傾斜</vt:lpstr>
      <vt:lpstr>【選択肢】</vt:lpstr>
      <vt:lpstr>【選択肢】!Print_Area</vt:lpstr>
      <vt:lpstr>'加算措置　超急傾斜'!Print_Area</vt:lpstr>
      <vt:lpstr>'活動記録 '!Print_Area</vt:lpstr>
      <vt:lpstr>活動写真!Print_Area</vt:lpstr>
      <vt:lpstr>'活動記録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2024-11-20T02:11:53Z</dcterms:created>
  <dcterms:modified xsi:type="dcterms:W3CDTF">2025-12-04T02:17:17Z</dcterms:modified>
</cp:coreProperties>
</file>