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DD0D2A66-A3A4-4423-A492-BE68C1074670}" xr6:coauthVersionLast="47" xr6:coauthVersionMax="47" xr10:uidLastSave="{00000000-0000-0000-0000-000000000000}"/>
  <bookViews>
    <workbookView xWindow="-120" yWindow="-120" windowWidth="29040" windowHeight="15720" tabRatio="833" activeTab="5" xr2:uid="{00000000-000D-0000-FFFF-FFFF00000000}"/>
  </bookViews>
  <sheets>
    <sheet name="はじめに" sheetId="28" r:id="rId1"/>
    <sheet name="1収支報告書（金銭出納簿連動）" sheetId="31" r:id="rId2"/>
    <sheet name="2 協定参加者別細目" sheetId="32" r:id="rId3"/>
    <sheet name="3報酬・賃金台帳" sheetId="25" r:id="rId4"/>
    <sheet name="4共同活動参加者名簿兼受領書" sheetId="33" r:id="rId5"/>
    <sheet name="5-1_金銭出納簿（今年度）" sheetId="29" r:id="rId6"/>
    <sheet name="5-2_金銭出納簿（前年度）" sheetId="30" r:id="rId7"/>
  </sheets>
  <externalReferences>
    <externalReference r:id="rId8"/>
  </externalReferences>
  <definedNames>
    <definedName name="_0109集落協定の概要等">#REF!</definedName>
    <definedName name="_109集落協定の概要等">#REF!</definedName>
    <definedName name="_111集落協定参加者の内訳等">#REF!</definedName>
    <definedName name="_xlnm._FilterDatabase" localSheetId="1" hidden="1">'1収支報告書（金銭出納簿連動）'!#REF!</definedName>
    <definedName name="①②に該当">#REF!</definedName>
    <definedName name="②のみ該当">#REF!</definedName>
    <definedName name="a">#REF!</definedName>
    <definedName name="A.■か□">#REF!</definedName>
    <definedName name="B.○か空白">#REF!</definedName>
    <definedName name="Ｃ1.計画欄">#REF!</definedName>
    <definedName name="Ｃ2.実施欄">#REF!</definedName>
    <definedName name="D.農村環境保全活動のテーマ">#REF!</definedName>
    <definedName name="E.高度な保全活動">#REF!</definedName>
    <definedName name="F.施設">#REF!</definedName>
    <definedName name="F.施設選択">#REF!</definedName>
    <definedName name="G.単位">#REF!</definedName>
    <definedName name="H1.構成員一覧の分類_農業者">#REF!</definedName>
    <definedName name="H2.構成員一覧の分類_農業者以外個人">#REF!</definedName>
    <definedName name="H2.構成員一覧の分類_農業者以外団体">#REF!</definedName>
    <definedName name="H3.構成員一覧の分類_農業者以外団体">#REF!</definedName>
    <definedName name="I">#REF!</definedName>
    <definedName name="Ｉ.金銭出納簿の区分">#REF!</definedName>
    <definedName name="J">#REF!</definedName>
    <definedName name="Ｊ.金銭出納簿の収支の分類">#REF!</definedName>
    <definedName name="K.農村環境保全活動">#REF!</definedName>
    <definedName name="L.増進活動">#REF!</definedName>
    <definedName name="M.長寿命化">#REF!</definedName>
    <definedName name="N.月">#REF!</definedName>
    <definedName name="O.環境負荷低減の取組">#REF!</definedName>
    <definedName name="_xlnm.Print_Area" localSheetId="1">'1収支報告書（金銭出納簿連動）'!$A$1:$X$35</definedName>
    <definedName name="_xlnm.Print_Area" localSheetId="2">'2 協定参加者別細目'!$A$1:$J$40</definedName>
    <definedName name="_xlnm.Print_Area" localSheetId="3">'3報酬・賃金台帳'!$A$1:$D$35</definedName>
    <definedName name="_xlnm.Print_Area" localSheetId="4">'4共同活動参加者名簿兼受領書'!$A$1:$CR$31</definedName>
    <definedName name="_xlnm.Print_Area" localSheetId="5">'5-1_金銭出納簿（今年度）'!$A$1:$M$104</definedName>
    <definedName name="_xlnm.Print_Area" localSheetId="6">'5-2_金銭出納簿（前年度）'!$A$1:$M$104</definedName>
    <definedName name="_xlnm.Print_Area" localSheetId="0">はじめに!$A$1:$G$27</definedName>
    <definedName name="_xlnm.Print_Titles" localSheetId="4">'4共同活動参加者名簿兼受領書'!$A:$C,'4共同活動参加者名簿兼受領書'!$1:$1</definedName>
    <definedName name="Range1">#REF!,#REF!,#REF!</definedName>
    <definedName name="Range2">#REF!,#REF!,#REF!,#REF!,#REF!,#REF!,#REF!</definedName>
    <definedName name="Range3">#REF!,#REF!,#REF!</definedName>
    <definedName name="Z_4D33B020_8F18_431B_BFB6_22453331905E_.wvu.PrintArea" localSheetId="5" hidden="1">'5-1_金銭出納簿（今年度）'!$A$1:$L$65</definedName>
    <definedName name="Z_4D33B020_8F18_431B_BFB6_22453331905E_.wvu.PrintArea" localSheetId="6" hidden="1">'5-2_金銭出納簿（前年度）'!$A$1:$K$62</definedName>
    <definedName name="ため池">#REF!</definedName>
    <definedName name="夏期湛水">#REF!</definedName>
    <definedName name="該当なし">#REF!</definedName>
    <definedName name="構成員">#REF!</definedName>
    <definedName name="構成員一覧">#REF!</definedName>
    <definedName name="江の設置_作溝実施">#REF!</definedName>
    <definedName name="江の設置_作溝未実施">#REF!</definedName>
    <definedName name="採草放牧地">#REF!</definedName>
    <definedName name="水路">#REF!</definedName>
    <definedName name="草地">#REF!</definedName>
    <definedName name="地目" localSheetId="4">[1]プルダウンリスト!$A$2:$D$2</definedName>
    <definedName name="地目">#REF!</definedName>
    <definedName name="中干し延期">#REF!</definedName>
    <definedName name="長期中干し">#REF!</definedName>
    <definedName name="直営施工を実施しない場合は○">#REF!</definedName>
    <definedName name="田">#REF!</definedName>
    <definedName name="都道府県名">#REF!</definedName>
    <definedName name="冬期湛水">#REF!</definedName>
    <definedName name="農道">#REF!</definedName>
    <definedName name="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6" i="30" l="1"/>
  <c r="D11" i="30"/>
  <c r="D10" i="30"/>
  <c r="D11" i="29"/>
  <c r="D12" i="29"/>
  <c r="D13" i="29"/>
  <c r="D14" i="29"/>
  <c r="D15" i="29"/>
  <c r="D16" i="29"/>
  <c r="D17" i="29"/>
  <c r="D18" i="29"/>
  <c r="D19" i="29"/>
  <c r="D20" i="29"/>
  <c r="D21" i="29"/>
  <c r="D22" i="29"/>
  <c r="D23" i="29"/>
  <c r="D24" i="29"/>
  <c r="D25" i="29"/>
  <c r="D26" i="29"/>
  <c r="D27" i="29"/>
  <c r="D28" i="29"/>
  <c r="D29" i="29"/>
  <c r="D30" i="29"/>
  <c r="D31" i="29"/>
  <c r="D32" i="29"/>
  <c r="D33" i="29"/>
  <c r="D34" i="29"/>
  <c r="D35" i="29"/>
  <c r="D36" i="29"/>
  <c r="D37" i="29"/>
  <c r="D38" i="29"/>
  <c r="D39" i="29"/>
  <c r="D40" i="29"/>
  <c r="D41" i="29"/>
  <c r="D10" i="29"/>
  <c r="D12" i="30"/>
  <c r="D13" i="30"/>
  <c r="D14" i="30"/>
  <c r="D15" i="30"/>
  <c r="D16" i="30"/>
  <c r="D17" i="30"/>
  <c r="D18" i="30"/>
  <c r="D19" i="30"/>
  <c r="D20" i="30"/>
  <c r="D21" i="30"/>
  <c r="D22" i="30"/>
  <c r="D23" i="30"/>
  <c r="D24" i="30"/>
  <c r="D25" i="30"/>
  <c r="D26" i="30"/>
  <c r="D27" i="30"/>
  <c r="D28" i="30"/>
  <c r="D29" i="30"/>
  <c r="D30" i="30"/>
  <c r="D31" i="30"/>
  <c r="D32" i="30"/>
  <c r="D33" i="30"/>
  <c r="D34" i="30"/>
  <c r="D35" i="30"/>
  <c r="D36" i="30"/>
  <c r="D37" i="30"/>
  <c r="D38" i="30"/>
  <c r="D39" i="30"/>
  <c r="D40" i="30"/>
  <c r="D41" i="30"/>
  <c r="I89" i="29"/>
  <c r="H83" i="29" l="1"/>
  <c r="H84" i="29"/>
  <c r="I86" i="29"/>
  <c r="J83" i="29"/>
  <c r="P1" i="33"/>
  <c r="CL31" i="33"/>
  <c r="CJ31" i="33"/>
  <c r="CH31" i="33"/>
  <c r="CF31" i="33"/>
  <c r="CD31" i="33"/>
  <c r="CB31" i="33"/>
  <c r="BZ31" i="33"/>
  <c r="BX31" i="33"/>
  <c r="BV31" i="33"/>
  <c r="BT31" i="33"/>
  <c r="BR31" i="33"/>
  <c r="BP31" i="33"/>
  <c r="BN31" i="33"/>
  <c r="BL31" i="33"/>
  <c r="BJ31" i="33"/>
  <c r="BH31" i="33"/>
  <c r="BF31" i="33"/>
  <c r="BD31" i="33"/>
  <c r="BB31" i="33"/>
  <c r="AZ31" i="33"/>
  <c r="AX31" i="33"/>
  <c r="AV31" i="33"/>
  <c r="AT31" i="33"/>
  <c r="AR31" i="33"/>
  <c r="AP31" i="33"/>
  <c r="AN31" i="33"/>
  <c r="AL31" i="33"/>
  <c r="AJ31" i="33"/>
  <c r="AH31" i="33"/>
  <c r="AF31" i="33"/>
  <c r="AD31" i="33"/>
  <c r="AB31" i="33"/>
  <c r="Z31" i="33"/>
  <c r="X31" i="33"/>
  <c r="V31" i="33"/>
  <c r="T31" i="33"/>
  <c r="R31" i="33"/>
  <c r="P31" i="33"/>
  <c r="N31" i="33"/>
  <c r="L31" i="33"/>
  <c r="J31" i="33"/>
  <c r="H31" i="33"/>
  <c r="F31" i="33"/>
  <c r="D31" i="33"/>
  <c r="CP30" i="33"/>
  <c r="CO30" i="33"/>
  <c r="CN30" i="33"/>
  <c r="CO29" i="33"/>
  <c r="CP29" i="33" s="1"/>
  <c r="CN29" i="33"/>
  <c r="CO28" i="33"/>
  <c r="CN28" i="33"/>
  <c r="CP28" i="33" s="1"/>
  <c r="CO27" i="33"/>
  <c r="CN27" i="33"/>
  <c r="CP27" i="33" s="1"/>
  <c r="CP26" i="33"/>
  <c r="CO26" i="33"/>
  <c r="CN26" i="33"/>
  <c r="CO25" i="33"/>
  <c r="CP25" i="33" s="1"/>
  <c r="CN25" i="33"/>
  <c r="CO24" i="33"/>
  <c r="CN24" i="33"/>
  <c r="CP24" i="33" s="1"/>
  <c r="CO23" i="33"/>
  <c r="CN23" i="33"/>
  <c r="CP23" i="33" s="1"/>
  <c r="CP22" i="33"/>
  <c r="CO22" i="33"/>
  <c r="CN22" i="33"/>
  <c r="CO21" i="33"/>
  <c r="CP21" i="33" s="1"/>
  <c r="CN21" i="33"/>
  <c r="CO20" i="33"/>
  <c r="CN20" i="33"/>
  <c r="CP20" i="33" s="1"/>
  <c r="CO19" i="33"/>
  <c r="CN19" i="33"/>
  <c r="CP19" i="33" s="1"/>
  <c r="CP18" i="33"/>
  <c r="CO18" i="33"/>
  <c r="CN18" i="33"/>
  <c r="CO17" i="33"/>
  <c r="CP17" i="33" s="1"/>
  <c r="CN17" i="33"/>
  <c r="CO16" i="33"/>
  <c r="CN16" i="33"/>
  <c r="CP16" i="33" s="1"/>
  <c r="CO15" i="33"/>
  <c r="CN15" i="33"/>
  <c r="CP15" i="33" s="1"/>
  <c r="CP14" i="33"/>
  <c r="CO14" i="33"/>
  <c r="CN14" i="33"/>
  <c r="CO13" i="33"/>
  <c r="CP13" i="33" s="1"/>
  <c r="CN13" i="33"/>
  <c r="CO12" i="33"/>
  <c r="CN12" i="33"/>
  <c r="CP12" i="33" s="1"/>
  <c r="CO11" i="33"/>
  <c r="CO31" i="33" s="1"/>
  <c r="CN11" i="33"/>
  <c r="CP11" i="33" s="1"/>
  <c r="CP31" i="33" l="1"/>
  <c r="CN31" i="33"/>
  <c r="D2" i="32"/>
  <c r="I6" i="32"/>
  <c r="G40" i="32"/>
  <c r="J40" i="32" s="1"/>
  <c r="F40" i="32"/>
  <c r="D40" i="32"/>
  <c r="I40" i="32" s="1"/>
  <c r="J39" i="32"/>
  <c r="I39" i="32"/>
  <c r="J38" i="32"/>
  <c r="I38" i="32"/>
  <c r="J37" i="32"/>
  <c r="I37" i="32"/>
  <c r="J36" i="32"/>
  <c r="I36" i="32"/>
  <c r="J35" i="32"/>
  <c r="I35" i="32"/>
  <c r="J34" i="32"/>
  <c r="I34" i="32"/>
  <c r="J33" i="32"/>
  <c r="I33" i="32"/>
  <c r="J32" i="32"/>
  <c r="I32" i="32"/>
  <c r="J31" i="32"/>
  <c r="I31" i="32"/>
  <c r="J30" i="32"/>
  <c r="I30" i="32"/>
  <c r="J29" i="32"/>
  <c r="I29" i="32"/>
  <c r="J28" i="32"/>
  <c r="I28" i="32"/>
  <c r="J27" i="32"/>
  <c r="I27" i="32"/>
  <c r="J26" i="32"/>
  <c r="I26" i="32"/>
  <c r="J25" i="32"/>
  <c r="I25" i="32"/>
  <c r="J24" i="32"/>
  <c r="I24" i="32"/>
  <c r="J23" i="32"/>
  <c r="I23" i="32"/>
  <c r="J22" i="32"/>
  <c r="I22" i="32"/>
  <c r="J21" i="32"/>
  <c r="I21" i="32"/>
  <c r="J20" i="32"/>
  <c r="I20" i="32"/>
  <c r="J19" i="32"/>
  <c r="I19" i="32"/>
  <c r="J18" i="32"/>
  <c r="I18" i="32"/>
  <c r="J17" i="32"/>
  <c r="I17" i="32"/>
  <c r="J16" i="32"/>
  <c r="I16" i="32"/>
  <c r="J15" i="32"/>
  <c r="I15" i="32"/>
  <c r="J14" i="32"/>
  <c r="I14" i="32"/>
  <c r="J13" i="32"/>
  <c r="I13" i="32"/>
  <c r="J12" i="32"/>
  <c r="I12" i="32"/>
  <c r="J11" i="32"/>
  <c r="I11" i="32"/>
  <c r="J10" i="32"/>
  <c r="I10" i="32"/>
  <c r="J9" i="32"/>
  <c r="I9" i="32"/>
  <c r="J8" i="32"/>
  <c r="I8" i="32"/>
  <c r="J7" i="32"/>
  <c r="I7" i="32"/>
  <c r="J6" i="32"/>
  <c r="J43" i="32" l="1"/>
  <c r="I43" i="32"/>
  <c r="P6" i="31" l="1"/>
  <c r="C3" i="31"/>
  <c r="Y2" i="31"/>
  <c r="K102" i="30"/>
  <c r="AA32" i="31" s="1"/>
  <c r="I102" i="30"/>
  <c r="F102" i="30"/>
  <c r="K101" i="30"/>
  <c r="AA31" i="31" s="1"/>
  <c r="I101" i="30"/>
  <c r="F101" i="30"/>
  <c r="K100" i="30"/>
  <c r="AA30" i="31" s="1"/>
  <c r="I100" i="30"/>
  <c r="F100" i="30"/>
  <c r="K99" i="30"/>
  <c r="AA29" i="31" s="1"/>
  <c r="I99" i="30"/>
  <c r="F99" i="30"/>
  <c r="K98" i="30"/>
  <c r="AA28" i="31" s="1"/>
  <c r="I98" i="30"/>
  <c r="F98" i="30"/>
  <c r="K97" i="30"/>
  <c r="AA27" i="31" s="1"/>
  <c r="I97" i="30"/>
  <c r="F97" i="30"/>
  <c r="K96" i="30"/>
  <c r="AA26" i="31" s="1"/>
  <c r="I96" i="30"/>
  <c r="F96" i="30"/>
  <c r="K95" i="30"/>
  <c r="AA25" i="31" s="1"/>
  <c r="I95" i="30"/>
  <c r="F95" i="30"/>
  <c r="K94" i="30"/>
  <c r="AA24" i="31" s="1"/>
  <c r="I94" i="30"/>
  <c r="F94" i="30"/>
  <c r="K93" i="30"/>
  <c r="AA23" i="31" s="1"/>
  <c r="I93" i="30"/>
  <c r="F93" i="30"/>
  <c r="K92" i="30"/>
  <c r="AA22" i="31" s="1"/>
  <c r="I92" i="30"/>
  <c r="F92" i="30"/>
  <c r="K91" i="30"/>
  <c r="AA21" i="31" s="1"/>
  <c r="I91" i="30"/>
  <c r="F91" i="30"/>
  <c r="K90" i="30"/>
  <c r="AA20" i="31" s="1"/>
  <c r="I90" i="30"/>
  <c r="F90" i="30"/>
  <c r="K89" i="30"/>
  <c r="AA19" i="31" s="1"/>
  <c r="I89" i="30"/>
  <c r="F89" i="30"/>
  <c r="K88" i="30"/>
  <c r="AA18" i="31" s="1"/>
  <c r="I88" i="30"/>
  <c r="F88" i="30"/>
  <c r="K87" i="30"/>
  <c r="I87" i="30"/>
  <c r="F87" i="30"/>
  <c r="I86" i="30"/>
  <c r="F86" i="30"/>
  <c r="J85" i="30"/>
  <c r="H85" i="30"/>
  <c r="E85" i="30"/>
  <c r="J84" i="30"/>
  <c r="H84" i="30"/>
  <c r="E84" i="30"/>
  <c r="J83" i="30"/>
  <c r="H83" i="30"/>
  <c r="E83" i="30"/>
  <c r="E54" i="30"/>
  <c r="H43" i="30"/>
  <c r="G43" i="30"/>
  <c r="I10" i="30"/>
  <c r="I11" i="30" s="1"/>
  <c r="I12" i="30" s="1"/>
  <c r="I13" i="30" s="1"/>
  <c r="I14" i="30" s="1"/>
  <c r="I15" i="30" s="1"/>
  <c r="I16" i="30" s="1"/>
  <c r="I17" i="30" s="1"/>
  <c r="I18" i="30" s="1"/>
  <c r="I19" i="30" s="1"/>
  <c r="I20" i="30" s="1"/>
  <c r="I21" i="30" s="1"/>
  <c r="I22" i="30" s="1"/>
  <c r="I23" i="30" s="1"/>
  <c r="I24" i="30" s="1"/>
  <c r="I25" i="30" s="1"/>
  <c r="I26" i="30" s="1"/>
  <c r="I27" i="30" s="1"/>
  <c r="I28" i="30" s="1"/>
  <c r="I29" i="30" s="1"/>
  <c r="I30" i="30" s="1"/>
  <c r="I31" i="30" s="1"/>
  <c r="I32" i="30" s="1"/>
  <c r="I33" i="30" s="1"/>
  <c r="I34" i="30" s="1"/>
  <c r="I35" i="30" s="1"/>
  <c r="I36" i="30" s="1"/>
  <c r="I37" i="30" s="1"/>
  <c r="I38" i="30" s="1"/>
  <c r="I39" i="30" s="1"/>
  <c r="I40" i="30" s="1"/>
  <c r="I41" i="30" s="1"/>
  <c r="L4" i="30"/>
  <c r="K102" i="29"/>
  <c r="I102" i="29"/>
  <c r="Z32" i="31" s="1"/>
  <c r="F102" i="29"/>
  <c r="K101" i="29"/>
  <c r="I101" i="29"/>
  <c r="Z31" i="31" s="1"/>
  <c r="F101" i="29"/>
  <c r="K100" i="29"/>
  <c r="I100" i="29"/>
  <c r="Z30" i="31" s="1"/>
  <c r="F100" i="29"/>
  <c r="K99" i="29"/>
  <c r="I99" i="29"/>
  <c r="Z29" i="31" s="1"/>
  <c r="J29" i="31" s="1"/>
  <c r="F99" i="29"/>
  <c r="K98" i="29"/>
  <c r="I98" i="29"/>
  <c r="Z28" i="31" s="1"/>
  <c r="F98" i="29"/>
  <c r="K97" i="29"/>
  <c r="I97" i="29"/>
  <c r="Z27" i="31" s="1"/>
  <c r="F97" i="29"/>
  <c r="K96" i="29"/>
  <c r="I96" i="29"/>
  <c r="Z26" i="31" s="1"/>
  <c r="F96" i="29"/>
  <c r="K95" i="29"/>
  <c r="I95" i="29"/>
  <c r="Z25" i="31" s="1"/>
  <c r="J25" i="31" s="1"/>
  <c r="F95" i="29"/>
  <c r="K94" i="29"/>
  <c r="I94" i="29"/>
  <c r="Z24" i="31" s="1"/>
  <c r="F94" i="29"/>
  <c r="K93" i="29"/>
  <c r="I93" i="29"/>
  <c r="Z23" i="31" s="1"/>
  <c r="F93" i="29"/>
  <c r="K92" i="29"/>
  <c r="I92" i="29"/>
  <c r="Z22" i="31" s="1"/>
  <c r="F92" i="29"/>
  <c r="K91" i="29"/>
  <c r="I91" i="29"/>
  <c r="Z21" i="31" s="1"/>
  <c r="F91" i="29"/>
  <c r="K90" i="29"/>
  <c r="I90" i="29"/>
  <c r="Z20" i="31" s="1"/>
  <c r="F90" i="29"/>
  <c r="K89" i="29"/>
  <c r="Z19" i="31"/>
  <c r="F89" i="29"/>
  <c r="K88" i="29"/>
  <c r="I88" i="29"/>
  <c r="Z18" i="31" s="1"/>
  <c r="F88" i="29"/>
  <c r="K87" i="29"/>
  <c r="I87" i="29"/>
  <c r="F87" i="29"/>
  <c r="K86" i="29"/>
  <c r="F86" i="29"/>
  <c r="J85" i="29"/>
  <c r="H85" i="29"/>
  <c r="E85" i="29"/>
  <c r="J84" i="29"/>
  <c r="E84" i="29"/>
  <c r="E83" i="29"/>
  <c r="E54" i="29"/>
  <c r="H43" i="29"/>
  <c r="G43" i="29"/>
  <c r="I43" i="29" s="1"/>
  <c r="I10" i="29"/>
  <c r="I11" i="29" s="1"/>
  <c r="I12" i="29" s="1"/>
  <c r="I13" i="29" s="1"/>
  <c r="I14" i="29" s="1"/>
  <c r="I15" i="29" s="1"/>
  <c r="I16" i="29" s="1"/>
  <c r="I17" i="29" s="1"/>
  <c r="I18" i="29" s="1"/>
  <c r="I19" i="29" s="1"/>
  <c r="I20" i="29" s="1"/>
  <c r="I21" i="29" s="1"/>
  <c r="I22" i="29" s="1"/>
  <c r="I23" i="29" s="1"/>
  <c r="I24" i="29" s="1"/>
  <c r="I25" i="29" s="1"/>
  <c r="I26" i="29" s="1"/>
  <c r="I27" i="29" s="1"/>
  <c r="I28" i="29" s="1"/>
  <c r="I29" i="29" s="1"/>
  <c r="I30" i="29" s="1"/>
  <c r="I31" i="29" s="1"/>
  <c r="I32" i="29" s="1"/>
  <c r="I33" i="29" s="1"/>
  <c r="I34" i="29" s="1"/>
  <c r="I35" i="29" s="1"/>
  <c r="I36" i="29" s="1"/>
  <c r="I37" i="29" s="1"/>
  <c r="I38" i="29" s="1"/>
  <c r="I39" i="29" s="1"/>
  <c r="I40" i="29" s="1"/>
  <c r="I41" i="29" s="1"/>
  <c r="L4" i="29"/>
  <c r="J18" i="31" l="1"/>
  <c r="I43" i="30"/>
  <c r="J21" i="31"/>
  <c r="E104" i="30"/>
  <c r="H104" i="29"/>
  <c r="I104" i="29"/>
  <c r="J20" i="31"/>
  <c r="J24" i="31"/>
  <c r="J28" i="31"/>
  <c r="J32" i="31"/>
  <c r="H104" i="30"/>
  <c r="J104" i="29"/>
  <c r="E104" i="29"/>
  <c r="J104" i="30"/>
  <c r="I104" i="30"/>
  <c r="J19" i="31"/>
  <c r="J23" i="31"/>
  <c r="J27" i="31"/>
  <c r="J31" i="31"/>
  <c r="AA33" i="31"/>
  <c r="Z33" i="31"/>
  <c r="J22" i="31"/>
  <c r="J26" i="31"/>
  <c r="J30" i="31"/>
  <c r="F103" i="29"/>
  <c r="F104" i="29" s="1"/>
  <c r="K103" i="30"/>
  <c r="K104" i="30" s="1"/>
  <c r="F103" i="30"/>
  <c r="F104" i="30" s="1"/>
  <c r="K103" i="29"/>
  <c r="K104" i="29" s="1"/>
  <c r="J33" i="31" l="1"/>
  <c r="J34" i="31" s="1"/>
  <c r="C35" i="25" l="1"/>
  <c r="B35" i="25"/>
  <c r="D34" i="25"/>
  <c r="D33" i="25"/>
  <c r="D32" i="25"/>
  <c r="D31" i="25"/>
  <c r="D30" i="25"/>
  <c r="D29" i="25"/>
  <c r="D28" i="25"/>
  <c r="D27" i="25"/>
  <c r="D26" i="25"/>
  <c r="D25" i="25"/>
  <c r="D24" i="25"/>
  <c r="D23" i="25"/>
  <c r="D22" i="25"/>
  <c r="D21" i="25"/>
  <c r="D20" i="25"/>
  <c r="D19" i="25"/>
  <c r="D18" i="25"/>
  <c r="D17" i="25"/>
  <c r="D16" i="25"/>
  <c r="D15" i="25"/>
  <c r="D14" i="25"/>
  <c r="D13" i="25"/>
  <c r="D12" i="25"/>
  <c r="D11" i="25"/>
  <c r="D10" i="25"/>
  <c r="D9" i="25"/>
  <c r="D8" i="25"/>
  <c r="D7" i="25"/>
  <c r="D6" i="25"/>
  <c r="D5" i="25"/>
  <c r="D35" i="25" l="1"/>
</calcChain>
</file>

<file path=xl/sharedStrings.xml><?xml version="1.0" encoding="utf-8"?>
<sst xmlns="http://schemas.openxmlformats.org/spreadsheetml/2006/main" count="429" uniqueCount="216">
  <si>
    <t>合計</t>
    <rPh sb="0" eb="2">
      <t>ゴウケイ</t>
    </rPh>
    <phoneticPr fontId="5"/>
  </si>
  <si>
    <t>協定参加者名</t>
    <rPh sb="0" eb="2">
      <t>キョウテイ</t>
    </rPh>
    <rPh sb="2" eb="5">
      <t>サンカシャ</t>
    </rPh>
    <rPh sb="5" eb="6">
      <t>メイ</t>
    </rPh>
    <phoneticPr fontId="5"/>
  </si>
  <si>
    <t>入力ルール</t>
    <rPh sb="0" eb="2">
      <t>ニュウリョク</t>
    </rPh>
    <phoneticPr fontId="1"/>
  </si>
  <si>
    <t>令和　　年　　月　　日</t>
    <rPh sb="0" eb="1">
      <t>レイワ</t>
    </rPh>
    <rPh sb="2" eb="3">
      <t>ネン</t>
    </rPh>
    <rPh sb="5" eb="6">
      <t>ガツ</t>
    </rPh>
    <rPh sb="8" eb="9">
      <t>ニチ</t>
    </rPh>
    <phoneticPr fontId="2"/>
  </si>
  <si>
    <t>直接支払交付金　　報酬・賃金台帳</t>
    <rPh sb="0" eb="2">
      <t>チョクセツ</t>
    </rPh>
    <rPh sb="2" eb="4">
      <t>シハライ</t>
    </rPh>
    <rPh sb="4" eb="7">
      <t>コウフキン</t>
    </rPh>
    <rPh sb="9" eb="11">
      <t>ホウシュウ</t>
    </rPh>
    <rPh sb="12" eb="14">
      <t>チンギン</t>
    </rPh>
    <rPh sb="14" eb="16">
      <t>ダイチョウ</t>
    </rPh>
    <phoneticPr fontId="5"/>
  </si>
  <si>
    <t>役員報酬費</t>
    <rPh sb="0" eb="2">
      <t>ヤクイン</t>
    </rPh>
    <rPh sb="2" eb="4">
      <t>ホウシュウ</t>
    </rPh>
    <rPh sb="4" eb="5">
      <t>ヒ</t>
    </rPh>
    <phoneticPr fontId="5"/>
  </si>
  <si>
    <t>作業人夫賃金等</t>
    <rPh sb="0" eb="2">
      <t>サギョウ</t>
    </rPh>
    <rPh sb="2" eb="4">
      <t>ニンプ</t>
    </rPh>
    <rPh sb="4" eb="7">
      <t>チンギンナド</t>
    </rPh>
    <phoneticPr fontId="5"/>
  </si>
  <si>
    <t>合　　　　　　計</t>
    <rPh sb="0" eb="1">
      <t>ゴウ</t>
    </rPh>
    <rPh sb="7" eb="8">
      <t>ケイ</t>
    </rPh>
    <phoneticPr fontId="5"/>
  </si>
  <si>
    <t>支出</t>
    <rPh sb="0" eb="2">
      <t>シシュツ</t>
    </rPh>
    <phoneticPr fontId="1"/>
  </si>
  <si>
    <t>支出項目</t>
    <rPh sb="0" eb="2">
      <t>シシュツ</t>
    </rPh>
    <rPh sb="2" eb="4">
      <t>コウモク</t>
    </rPh>
    <phoneticPr fontId="1"/>
  </si>
  <si>
    <t>多面的機能増進活動費</t>
    <phoneticPr fontId="1"/>
  </si>
  <si>
    <t>土地利用調整関係費</t>
    <phoneticPr fontId="1"/>
  </si>
  <si>
    <t>法人設立関係費</t>
    <phoneticPr fontId="1"/>
  </si>
  <si>
    <t>農地管理費</t>
    <phoneticPr fontId="1"/>
  </si>
  <si>
    <t>中山間地域等直接支払交付金参考様式集（第6期対策）</t>
    <phoneticPr fontId="1"/>
  </si>
  <si>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1"/>
  </si>
  <si>
    <t>都道府県名</t>
    <rPh sb="0" eb="4">
      <t>トドウフケン</t>
    </rPh>
    <rPh sb="4" eb="5">
      <t>メイ</t>
    </rPh>
    <phoneticPr fontId="1"/>
  </si>
  <si>
    <t>新潟県</t>
    <rPh sb="0" eb="3">
      <t>ニイガタケン</t>
    </rPh>
    <phoneticPr fontId="1"/>
  </si>
  <si>
    <t>　←　「都道府県」まで記入してください。</t>
    <rPh sb="4" eb="8">
      <t>トドウフケン</t>
    </rPh>
    <rPh sb="11" eb="13">
      <t>キニュウ</t>
    </rPh>
    <phoneticPr fontId="1"/>
  </si>
  <si>
    <t>市町村名</t>
    <rPh sb="0" eb="4">
      <t>シチョウソンメイ</t>
    </rPh>
    <phoneticPr fontId="1"/>
  </si>
  <si>
    <t>上越市</t>
    <rPh sb="0" eb="3">
      <t>ジョウエツシ</t>
    </rPh>
    <phoneticPr fontId="1"/>
  </si>
  <si>
    <t>　←　「市町村」まで記入してください。</t>
    <rPh sb="4" eb="7">
      <t>シチョウソン</t>
    </rPh>
    <phoneticPr fontId="1"/>
  </si>
  <si>
    <t>協定名</t>
    <rPh sb="0" eb="2">
      <t>キョウテイ</t>
    </rPh>
    <rPh sb="2" eb="3">
      <t>メイ</t>
    </rPh>
    <phoneticPr fontId="1"/>
  </si>
  <si>
    <t>代表者名</t>
    <rPh sb="0" eb="3">
      <t>ダイヒョウシャ</t>
    </rPh>
    <rPh sb="3" eb="4">
      <t>メイ</t>
    </rPh>
    <phoneticPr fontId="1"/>
  </si>
  <si>
    <t>協定所在地</t>
    <rPh sb="0" eb="2">
      <t>キョウテイ</t>
    </rPh>
    <rPh sb="2" eb="5">
      <t>ショザイチ</t>
    </rPh>
    <phoneticPr fontId="1"/>
  </si>
  <si>
    <t>★記入の手順と注意事項</t>
    <rPh sb="1" eb="3">
      <t>キニュウ</t>
    </rPh>
    <rPh sb="4" eb="6">
      <t>テジュン</t>
    </rPh>
    <rPh sb="7" eb="9">
      <t>チュウイ</t>
    </rPh>
    <rPh sb="9" eb="11">
      <t>ジコウ</t>
    </rPh>
    <phoneticPr fontId="1"/>
  </si>
  <si>
    <r>
      <t>・「★提出書類と各シートの説明」の</t>
    </r>
    <r>
      <rPr>
        <i/>
        <u/>
        <sz val="10"/>
        <color rgb="FF0000FF"/>
        <rFont val="HG丸ｺﾞｼｯｸM-PRO"/>
        <family val="3"/>
        <charset val="128"/>
      </rPr>
      <t>シート名</t>
    </r>
    <r>
      <rPr>
        <sz val="10"/>
        <rFont val="HG丸ｺﾞｼｯｸM-PRO"/>
        <family val="3"/>
        <charset val="128"/>
      </rPr>
      <t>をクリックすることで、入力する様式に移動します。または、画面下の様式名を選択すると、入力する様式を切り替えることができます。左下の◀▶をクリックすることで、隠れている様式を表示させることができます。</t>
    </r>
    <rPh sb="32" eb="34">
      <t>ニュウリョク</t>
    </rPh>
    <rPh sb="36" eb="38">
      <t>ヨウシキ</t>
    </rPh>
    <rPh sb="39" eb="41">
      <t>イドウ</t>
    </rPh>
    <rPh sb="49" eb="51">
      <t>ガメン</t>
    </rPh>
    <rPh sb="51" eb="52">
      <t>シタ</t>
    </rPh>
    <rPh sb="53" eb="55">
      <t>ヨウシキ</t>
    </rPh>
    <rPh sb="55" eb="56">
      <t>メイ</t>
    </rPh>
    <rPh sb="57" eb="59">
      <t>センタク</t>
    </rPh>
    <rPh sb="63" eb="65">
      <t>ニュウリョク</t>
    </rPh>
    <rPh sb="67" eb="69">
      <t>ヨウシキ</t>
    </rPh>
    <rPh sb="70" eb="71">
      <t>キ</t>
    </rPh>
    <rPh sb="72" eb="73">
      <t>カ</t>
    </rPh>
    <rPh sb="83" eb="85">
      <t>ヒダリシタ</t>
    </rPh>
    <rPh sb="99" eb="100">
      <t>カク</t>
    </rPh>
    <rPh sb="104" eb="106">
      <t>ヨウシキ</t>
    </rPh>
    <rPh sb="107" eb="109">
      <t>ヒョウジ</t>
    </rPh>
    <phoneticPr fontId="1"/>
  </si>
  <si>
    <t>・この色（黄緑色）が塗ってあるセルは自動入力されます。自動入力されたものが間違っている場合は、正しく修正してください。（入力されている数式を消去すると、自由に入力できます。）</t>
    <rPh sb="3" eb="4">
      <t>イロ</t>
    </rPh>
    <rPh sb="5" eb="8">
      <t>キミドリイロ</t>
    </rPh>
    <rPh sb="10" eb="11">
      <t>ヌ</t>
    </rPh>
    <rPh sb="18" eb="20">
      <t>ジドウ</t>
    </rPh>
    <rPh sb="20" eb="22">
      <t>ニュウリョク</t>
    </rPh>
    <rPh sb="76" eb="78">
      <t>ジユウ</t>
    </rPh>
    <rPh sb="79" eb="81">
      <t>ニュウリョク</t>
    </rPh>
    <phoneticPr fontId="1"/>
  </si>
  <si>
    <r>
      <t>・</t>
    </r>
    <r>
      <rPr>
        <b/>
        <u/>
        <sz val="10"/>
        <color rgb="FFFF0000"/>
        <rFont val="HG丸ｺﾞｼｯｸM-PRO"/>
        <family val="3"/>
        <charset val="128"/>
      </rPr>
      <t>市町村に提出する前に、自動集計された箇所も含め、誤りがないかご確認ください。</t>
    </r>
    <rPh sb="12" eb="14">
      <t>ジドウ</t>
    </rPh>
    <rPh sb="14" eb="16">
      <t>シュウケイ</t>
    </rPh>
    <rPh sb="19" eb="21">
      <t>カショ</t>
    </rPh>
    <rPh sb="22" eb="23">
      <t>フク</t>
    </rPh>
    <rPh sb="25" eb="26">
      <t>アヤマ</t>
    </rPh>
    <rPh sb="32" eb="34">
      <t>カクニン</t>
    </rPh>
    <phoneticPr fontId="1"/>
  </si>
  <si>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1"/>
  </si>
  <si>
    <t>・画面上部に右のような表示が出た場合は「コンテンツの有効化」を押してください。</t>
    <rPh sb="1" eb="3">
      <t>ガメン</t>
    </rPh>
    <rPh sb="3" eb="5">
      <t>ジョウブ</t>
    </rPh>
    <rPh sb="6" eb="7">
      <t>ミギ</t>
    </rPh>
    <rPh sb="11" eb="13">
      <t>ヒョウジ</t>
    </rPh>
    <rPh sb="14" eb="15">
      <t>デ</t>
    </rPh>
    <rPh sb="16" eb="18">
      <t>バアイ</t>
    </rPh>
    <rPh sb="26" eb="28">
      <t>ユウコウ</t>
    </rPh>
    <rPh sb="28" eb="29">
      <t>カ</t>
    </rPh>
    <rPh sb="31" eb="32">
      <t>オ</t>
    </rPh>
    <phoneticPr fontId="1"/>
  </si>
  <si>
    <t>★各シートの説明</t>
    <rPh sb="1" eb="2">
      <t>カク</t>
    </rPh>
    <rPh sb="6" eb="8">
      <t>セツメイ</t>
    </rPh>
    <phoneticPr fontId="1"/>
  </si>
  <si>
    <t>様式番号</t>
    <rPh sb="0" eb="4">
      <t>ヨウシキバンゴウ</t>
    </rPh>
    <phoneticPr fontId="1"/>
  </si>
  <si>
    <t>様式名</t>
    <rPh sb="0" eb="3">
      <t>ヨウシキメイ</t>
    </rPh>
    <phoneticPr fontId="1"/>
  </si>
  <si>
    <t>提出の必要性</t>
    <rPh sb="0" eb="2">
      <t>テイシュツ</t>
    </rPh>
    <rPh sb="3" eb="6">
      <t>ヒツヨウセイ</t>
    </rPh>
    <phoneticPr fontId="1"/>
  </si>
  <si>
    <t>シート名</t>
    <rPh sb="3" eb="4">
      <t>メイ</t>
    </rPh>
    <phoneticPr fontId="1"/>
  </si>
  <si>
    <t>　別紙１</t>
    <phoneticPr fontId="1"/>
  </si>
  <si>
    <r>
      <t xml:space="preserve">中山間地域等直接支払交付金収支報告書
</t>
    </r>
    <r>
      <rPr>
        <sz val="8"/>
        <rFont val="Meiryo UI"/>
        <family val="3"/>
        <charset val="128"/>
      </rPr>
      <t>（「中山間地域等直接支払交付金に係る会計経理の明確化及び税務対応の円滑化について」に基づく様式）</t>
    </r>
    <phoneticPr fontId="1"/>
  </si>
  <si>
    <t>必須
（集落協定）</t>
    <rPh sb="0" eb="2">
      <t>ヒッス</t>
    </rPh>
    <rPh sb="6" eb="8">
      <t>キョウテイ</t>
    </rPh>
    <phoneticPr fontId="1"/>
  </si>
  <si>
    <t>収支報告書（金銭出納簿連動）</t>
    <rPh sb="0" eb="5">
      <t>シュウシホウコクショ</t>
    </rPh>
    <rPh sb="6" eb="11">
      <t>キンセンスイトウボ</t>
    </rPh>
    <rPh sb="11" eb="13">
      <t>レンドウ</t>
    </rPh>
    <phoneticPr fontId="1"/>
  </si>
  <si>
    <t>ー</t>
    <phoneticPr fontId="1"/>
  </si>
  <si>
    <t>中山間地域等直接支払交付金　活動記録</t>
    <rPh sb="0" eb="10">
      <t>チュウサンカンチイキトウチョクセツシハライ</t>
    </rPh>
    <rPh sb="10" eb="13">
      <t>コウフキン</t>
    </rPh>
    <rPh sb="14" eb="18">
      <t>カツドウキロク</t>
    </rPh>
    <phoneticPr fontId="1"/>
  </si>
  <si>
    <t>必要に応じて</t>
    <rPh sb="0" eb="2">
      <t>ヒツヨウ</t>
    </rPh>
    <rPh sb="3" eb="4">
      <t>オウ</t>
    </rPh>
    <phoneticPr fontId="1"/>
  </si>
  <si>
    <t>中山間地域等直接支払交付金　金銭出納簿</t>
    <rPh sb="14" eb="19">
      <t>キンセンスイトウボ</t>
    </rPh>
    <phoneticPr fontId="1"/>
  </si>
  <si>
    <t>（多面的機能支払交付金との共通様式）</t>
    <rPh sb="13" eb="17">
      <t>キョウツウヨウシキ</t>
    </rPh>
    <phoneticPr fontId="1"/>
  </si>
  <si>
    <t>組織名：</t>
    <rPh sb="0" eb="3">
      <t>ソシキメイ</t>
    </rPh>
    <phoneticPr fontId="35"/>
  </si>
  <si>
    <t>★「分類」欄は、分類番号（１～20）から選択してください。</t>
    <phoneticPr fontId="1"/>
  </si>
  <si>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（中山間地域等直接支払交付金の場合は記入不要（多面的機能支払交付金の場合は記入））</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35"/>
  </si>
  <si>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（中山間地域等直接支払交付金の場合は記入不要（多面的機能支払交付金の場合は記入））</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35"/>
  </si>
  <si>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35"/>
  </si>
  <si>
    <t>日　付</t>
    <phoneticPr fontId="1"/>
  </si>
  <si>
    <t>分類</t>
    <rPh sb="0" eb="2">
      <t>ブンルイ</t>
    </rPh>
    <phoneticPr fontId="35"/>
  </si>
  <si>
    <t>月</t>
    <rPh sb="0" eb="1">
      <t>ツキ</t>
    </rPh>
    <phoneticPr fontId="1"/>
  </si>
  <si>
    <t>内　　容</t>
  </si>
  <si>
    <t>区分</t>
    <rPh sb="0" eb="2">
      <t>クブン</t>
    </rPh>
    <phoneticPr fontId="1"/>
  </si>
  <si>
    <t>収入（円）</t>
    <phoneticPr fontId="1"/>
  </si>
  <si>
    <t>支出（円）</t>
    <rPh sb="0" eb="2">
      <t>シシュツ</t>
    </rPh>
    <rPh sb="3" eb="4">
      <t>エン</t>
    </rPh>
    <phoneticPr fontId="1"/>
  </si>
  <si>
    <t>残高（円）</t>
    <rPh sb="0" eb="2">
      <t>ザンダカ</t>
    </rPh>
    <rPh sb="3" eb="4">
      <t>エン</t>
    </rPh>
    <phoneticPr fontId="1"/>
  </si>
  <si>
    <t>活動実施日</t>
    <rPh sb="0" eb="5">
      <t>カツドウジッシビ</t>
    </rPh>
    <phoneticPr fontId="1"/>
  </si>
  <si>
    <t>備考</t>
    <phoneticPr fontId="1"/>
  </si>
  <si>
    <t>長寿命化への活用</t>
    <rPh sb="0" eb="4">
      <t>チョウジュミョウカ</t>
    </rPh>
    <rPh sb="6" eb="8">
      <t>カツヨウ</t>
    </rPh>
    <phoneticPr fontId="35"/>
  </si>
  <si>
    <t>行を追加する場合はこれより上の行のコピーして、「コピーしたセルの挿入」をしてください。</t>
    <phoneticPr fontId="1"/>
  </si>
  <si>
    <t>合計</t>
    <rPh sb="0" eb="2">
      <t>ゴウケイ</t>
    </rPh>
    <phoneticPr fontId="1"/>
  </si>
  <si>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1"/>
  </si>
  <si>
    <t xml:space="preserve">【翌年度への繰越・積立金の内訳】 </t>
    <rPh sb="1" eb="4">
      <t>ヨクネンド</t>
    </rPh>
    <rPh sb="6" eb="8">
      <t>クリコシ</t>
    </rPh>
    <rPh sb="9" eb="11">
      <t>ツミタテ</t>
    </rPh>
    <rPh sb="11" eb="12">
      <t>キン</t>
    </rPh>
    <rPh sb="13" eb="15">
      <t>ウチワケ</t>
    </rPh>
    <phoneticPr fontId="1"/>
  </si>
  <si>
    <t>※分類欄は下右表の「積立・繰越金の分類項目」から選択してください。</t>
    <phoneticPr fontId="1"/>
  </si>
  <si>
    <t>分類</t>
    <rPh sb="0" eb="2">
      <t>ブンルイ</t>
    </rPh>
    <phoneticPr fontId="1"/>
  </si>
  <si>
    <t>金額</t>
    <rPh sb="0" eb="2">
      <t>キンガク</t>
    </rPh>
    <phoneticPr fontId="1"/>
  </si>
  <si>
    <t>積立・繰越の目的</t>
    <rPh sb="0" eb="2">
      <t>ツミタテ</t>
    </rPh>
    <rPh sb="3" eb="5">
      <t>クリコシ</t>
    </rPh>
    <rPh sb="6" eb="8">
      <t>モクテキ</t>
    </rPh>
    <phoneticPr fontId="1"/>
  </si>
  <si>
    <t>取崩し予定年度</t>
    <rPh sb="0" eb="2">
      <t>トリクズ</t>
    </rPh>
    <rPh sb="3" eb="5">
      <t>ヨテイ</t>
    </rPh>
    <rPh sb="5" eb="7">
      <t>ネンド</t>
    </rPh>
    <phoneticPr fontId="1"/>
  </si>
  <si>
    <t>合　計</t>
    <rPh sb="0" eb="1">
      <t>ゴウ</t>
    </rPh>
    <rPh sb="2" eb="3">
      <t>ケイ</t>
    </rPh>
    <phoneticPr fontId="1"/>
  </si>
  <si>
    <t>※「分類」には、下表を参考に該当する費目を記入します。</t>
    <phoneticPr fontId="35"/>
  </si>
  <si>
    <t>「積立・繰越金の分類項目」</t>
    <phoneticPr fontId="35"/>
  </si>
  <si>
    <t>１．前年度からの繰越・積立</t>
    <rPh sb="2" eb="5">
      <t>ゼンネンド</t>
    </rPh>
    <rPh sb="8" eb="10">
      <t>クリコシ</t>
    </rPh>
    <rPh sb="11" eb="13">
      <t>ツミタテ</t>
    </rPh>
    <phoneticPr fontId="35"/>
  </si>
  <si>
    <t>1．農業用機械の購入費</t>
    <rPh sb="2" eb="4">
      <t>ノウギョウ</t>
    </rPh>
    <rPh sb="4" eb="5">
      <t>ヨウ</t>
    </rPh>
    <rPh sb="8" eb="10">
      <t>コウニュウ</t>
    </rPh>
    <rPh sb="10" eb="11">
      <t>ヒ</t>
    </rPh>
    <phoneticPr fontId="1"/>
  </si>
  <si>
    <t>２．交付金</t>
    <rPh sb="2" eb="5">
      <t>コウフキン</t>
    </rPh>
    <phoneticPr fontId="35"/>
  </si>
  <si>
    <t>2．農業用施設の整備費</t>
    <rPh sb="2" eb="5">
      <t>ノウギョウヨウ</t>
    </rPh>
    <rPh sb="8" eb="10">
      <t>セイビ</t>
    </rPh>
    <rPh sb="10" eb="11">
      <t>ヒ</t>
    </rPh>
    <phoneticPr fontId="1"/>
  </si>
  <si>
    <t>３．利子等その他収入</t>
    <rPh sb="2" eb="4">
      <t>リシ</t>
    </rPh>
    <rPh sb="4" eb="5">
      <t>トウ</t>
    </rPh>
    <rPh sb="7" eb="8">
      <t>タ</t>
    </rPh>
    <rPh sb="8" eb="10">
      <t>シュウニュウ</t>
    </rPh>
    <phoneticPr fontId="35"/>
  </si>
  <si>
    <t>3．道・水路、農地整備費</t>
    <rPh sb="11" eb="12">
      <t>ヒ</t>
    </rPh>
    <phoneticPr fontId="1"/>
  </si>
  <si>
    <t>４．個人配分（交付金からの支出）</t>
    <rPh sb="2" eb="4">
      <t>コジン</t>
    </rPh>
    <rPh sb="4" eb="6">
      <t>ハイブン</t>
    </rPh>
    <rPh sb="7" eb="10">
      <t>コウフキン</t>
    </rPh>
    <rPh sb="13" eb="15">
      <t>シシュツ</t>
    </rPh>
    <phoneticPr fontId="1"/>
  </si>
  <si>
    <t>4．災害復旧費</t>
    <rPh sb="4" eb="6">
      <t>フッキュウ</t>
    </rPh>
    <rPh sb="6" eb="7">
      <t>ヒ</t>
    </rPh>
    <phoneticPr fontId="1"/>
  </si>
  <si>
    <t>５．個人配分（繰越金等からの支出）</t>
    <rPh sb="2" eb="4">
      <t>コジン</t>
    </rPh>
    <rPh sb="4" eb="6">
      <t>ハイブン</t>
    </rPh>
    <rPh sb="7" eb="9">
      <t>クリコシ</t>
    </rPh>
    <rPh sb="9" eb="10">
      <t>キン</t>
    </rPh>
    <rPh sb="10" eb="11">
      <t>トウ</t>
    </rPh>
    <rPh sb="14" eb="16">
      <t>シシュツ</t>
    </rPh>
    <phoneticPr fontId="1"/>
  </si>
  <si>
    <t>5．耕作者の突然のリタイヤ時の作業受委託等費用</t>
    <rPh sb="20" eb="21">
      <t>トウ</t>
    </rPh>
    <phoneticPr fontId="1"/>
  </si>
  <si>
    <t>６．役員報酬</t>
    <rPh sb="2" eb="4">
      <t>ヤクイン</t>
    </rPh>
    <rPh sb="4" eb="6">
      <t>ホウシュウ</t>
    </rPh>
    <phoneticPr fontId="1"/>
  </si>
  <si>
    <t>6．イベント開催費</t>
    <rPh sb="6" eb="8">
      <t>カイサイ</t>
    </rPh>
    <rPh sb="8" eb="9">
      <t>ヒ</t>
    </rPh>
    <phoneticPr fontId="1"/>
  </si>
  <si>
    <t>７．研修会等費</t>
    <phoneticPr fontId="1"/>
  </si>
  <si>
    <t>7．その他</t>
    <phoneticPr fontId="1"/>
  </si>
  <si>
    <t>８．道・水路管理費</t>
    <phoneticPr fontId="1"/>
  </si>
  <si>
    <t>8．繰越</t>
    <rPh sb="2" eb="4">
      <t>クリコシ</t>
    </rPh>
    <phoneticPr fontId="1"/>
  </si>
  <si>
    <t>９．道・水路整備費</t>
    <phoneticPr fontId="1"/>
  </si>
  <si>
    <t>10．農地管理費</t>
    <phoneticPr fontId="1"/>
  </si>
  <si>
    <t>11．農地整備費</t>
    <phoneticPr fontId="1"/>
  </si>
  <si>
    <t>12．鳥獣被害防止対策費</t>
    <phoneticPr fontId="1"/>
  </si>
  <si>
    <t>13．共同利用機械購入等費</t>
    <phoneticPr fontId="1"/>
  </si>
  <si>
    <t>14．共同利用施設整備等費</t>
    <phoneticPr fontId="1"/>
  </si>
  <si>
    <t>15．多面的機能増進活動費</t>
    <phoneticPr fontId="1"/>
  </si>
  <si>
    <t>16．土地利用調整関係費</t>
    <phoneticPr fontId="1"/>
  </si>
  <si>
    <t>17．法人設立関係費</t>
    <phoneticPr fontId="1"/>
  </si>
  <si>
    <t>18．農産物等の販売促進関係費</t>
    <phoneticPr fontId="1"/>
  </si>
  <si>
    <t>19．都市住民との交流促進関係費</t>
    <phoneticPr fontId="1"/>
  </si>
  <si>
    <t>20．その他の支出</t>
    <rPh sb="7" eb="9">
      <t>シシュツ</t>
    </rPh>
    <phoneticPr fontId="1"/>
  </si>
  <si>
    <t>【集計】 （収支報告書と連動）</t>
    <rPh sb="1" eb="3">
      <t>シュウケイ</t>
    </rPh>
    <rPh sb="6" eb="11">
      <t>シュウシホウコクショ</t>
    </rPh>
    <rPh sb="12" eb="14">
      <t>レンドウ</t>
    </rPh>
    <phoneticPr fontId="1"/>
  </si>
  <si>
    <t>項目</t>
    <rPh sb="0" eb="2">
      <t>コウモク</t>
    </rPh>
    <phoneticPr fontId="1"/>
  </si>
  <si>
    <t>４月1日～3月31日の計</t>
    <rPh sb="1" eb="2">
      <t>ガツ</t>
    </rPh>
    <rPh sb="3" eb="4">
      <t>ニチ</t>
    </rPh>
    <rPh sb="6" eb="7">
      <t>ガツ</t>
    </rPh>
    <rPh sb="9" eb="10">
      <t>ニチ</t>
    </rPh>
    <phoneticPr fontId="1"/>
  </si>
  <si>
    <t>うち4月1日～12月31日</t>
    <rPh sb="3" eb="4">
      <t>ガツ</t>
    </rPh>
    <rPh sb="5" eb="6">
      <t>ニチ</t>
    </rPh>
    <rPh sb="9" eb="10">
      <t>ガツ</t>
    </rPh>
    <rPh sb="12" eb="13">
      <t>ニチ</t>
    </rPh>
    <phoneticPr fontId="1"/>
  </si>
  <si>
    <t>うち1月1日～３月31日</t>
    <rPh sb="3" eb="4">
      <t>ガツ</t>
    </rPh>
    <rPh sb="5" eb="6">
      <t>ニチ</t>
    </rPh>
    <rPh sb="8" eb="9">
      <t>ガツ</t>
    </rPh>
    <rPh sb="11" eb="12">
      <t>ニチ</t>
    </rPh>
    <phoneticPr fontId="1"/>
  </si>
  <si>
    <t>収入</t>
    <phoneticPr fontId="1"/>
  </si>
  <si>
    <t>収入</t>
    <rPh sb="0" eb="2">
      <t>シュウニュウ</t>
    </rPh>
    <phoneticPr fontId="1"/>
  </si>
  <si>
    <t>１．前年度からの繰越・積立</t>
    <phoneticPr fontId="35"/>
  </si>
  <si>
    <t>２．交付金</t>
    <phoneticPr fontId="35"/>
  </si>
  <si>
    <t>３．利子等その他収入</t>
    <phoneticPr fontId="35"/>
  </si>
  <si>
    <t>個人配分</t>
    <rPh sb="0" eb="2">
      <t>コジン</t>
    </rPh>
    <rPh sb="2" eb="4">
      <t>ハイブン</t>
    </rPh>
    <phoneticPr fontId="1"/>
  </si>
  <si>
    <t>共同取組活動</t>
    <rPh sb="0" eb="2">
      <t>キョウドウ</t>
    </rPh>
    <rPh sb="2" eb="4">
      <t>トリクミ</t>
    </rPh>
    <rPh sb="4" eb="6">
      <t>カツドウ</t>
    </rPh>
    <phoneticPr fontId="1"/>
  </si>
  <si>
    <t>７．研修会等費</t>
  </si>
  <si>
    <t>８．道・水路管理費</t>
  </si>
  <si>
    <t>９．道・水路整備費</t>
  </si>
  <si>
    <t>10．農地管理費</t>
  </si>
  <si>
    <t>11．農地整備費</t>
  </si>
  <si>
    <t>12．鳥獣被害防止対策費</t>
  </si>
  <si>
    <t>13．共同利用機械購入等費</t>
  </si>
  <si>
    <t>14．共同利用施設整備等費</t>
  </si>
  <si>
    <t>15．多面的機能増進活動費</t>
  </si>
  <si>
    <t>16．土地利用調整関係費</t>
  </si>
  <si>
    <t>17．法人設立関係費</t>
  </si>
  <si>
    <t>18．農産物等の販売促進関係費</t>
  </si>
  <si>
    <t>19．都市住民との交流促進関係費</t>
  </si>
  <si>
    <t>翌年度繰越等</t>
    <rPh sb="0" eb="3">
      <t>ヨクネンド</t>
    </rPh>
    <rPh sb="3" eb="5">
      <t>クリコシ</t>
    </rPh>
    <rPh sb="5" eb="6">
      <t>トウ</t>
    </rPh>
    <phoneticPr fontId="1"/>
  </si>
  <si>
    <t>翌年度への繰越・積立</t>
    <rPh sb="0" eb="3">
      <t>ヨクネンド</t>
    </rPh>
    <rPh sb="5" eb="7">
      <t>クリコシ</t>
    </rPh>
    <rPh sb="8" eb="10">
      <t>ツミタテ</t>
    </rPh>
    <phoneticPr fontId="1"/>
  </si>
  <si>
    <t>合　　計</t>
    <rPh sb="0" eb="1">
      <t>ゴウ</t>
    </rPh>
    <rPh sb="3" eb="4">
      <t>ケイ</t>
    </rPh>
    <phoneticPr fontId="1"/>
  </si>
  <si>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（多面的機能支払交付金の場合）</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35"/>
  </si>
  <si>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（多面的機能支払交付金の場合）</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35"/>
  </si>
  <si>
    <t>集落協定名</t>
    <rPh sb="0" eb="2">
      <t>シュウラク</t>
    </rPh>
    <rPh sb="2" eb="4">
      <t>キョウテイ</t>
    </rPh>
    <rPh sb="4" eb="5">
      <t>メイ</t>
    </rPh>
    <phoneticPr fontId="1"/>
  </si>
  <si>
    <t>中山間地域等直接支払交付金収支報告書</t>
    <rPh sb="0" eb="1">
      <t>チュウ</t>
    </rPh>
    <rPh sb="1" eb="3">
      <t>サンカン</t>
    </rPh>
    <rPh sb="3" eb="5">
      <t>チイキ</t>
    </rPh>
    <rPh sb="5" eb="6">
      <t>トウ</t>
    </rPh>
    <rPh sb="6" eb="8">
      <t>チョクセツ</t>
    </rPh>
    <rPh sb="8" eb="10">
      <t>シハライ</t>
    </rPh>
    <rPh sb="10" eb="13">
      <t>コウフキン</t>
    </rPh>
    <rPh sb="13" eb="15">
      <t>シュウシ</t>
    </rPh>
    <rPh sb="15" eb="18">
      <t>ホウコクショ</t>
    </rPh>
    <phoneticPr fontId="1"/>
  </si>
  <si>
    <t>１　交付金に係る配分額及び共同取組活動の支出額</t>
    <rPh sb="2" eb="4">
      <t>コウフ</t>
    </rPh>
    <rPh sb="4" eb="5">
      <t>キン</t>
    </rPh>
    <rPh sb="6" eb="7">
      <t>カカ</t>
    </rPh>
    <rPh sb="8" eb="10">
      <t>ハイブン</t>
    </rPh>
    <rPh sb="10" eb="11">
      <t>ガク</t>
    </rPh>
    <rPh sb="11" eb="12">
      <t>オヨ</t>
    </rPh>
    <rPh sb="13" eb="15">
      <t>キョウドウ</t>
    </rPh>
    <rPh sb="15" eb="17">
      <t>トリクミ</t>
    </rPh>
    <rPh sb="17" eb="19">
      <t>カツドウ</t>
    </rPh>
    <rPh sb="20" eb="22">
      <t>シシュツ</t>
    </rPh>
    <rPh sb="22" eb="23">
      <t>ガク</t>
    </rPh>
    <phoneticPr fontId="1"/>
  </si>
  <si>
    <t>（１）配分総額</t>
    <rPh sb="3" eb="5">
      <t>ハイブン</t>
    </rPh>
    <rPh sb="5" eb="7">
      <t>ソウガク</t>
    </rPh>
    <phoneticPr fontId="1"/>
  </si>
  <si>
    <t>総　額</t>
    <rPh sb="0" eb="1">
      <t>ソウ</t>
    </rPh>
    <rPh sb="2" eb="3">
      <t>ガク</t>
    </rPh>
    <phoneticPr fontId="1"/>
  </si>
  <si>
    <t>配分等の基礎</t>
    <rPh sb="0" eb="2">
      <t>ハイブン</t>
    </rPh>
    <rPh sb="2" eb="3">
      <t>トウ</t>
    </rPh>
    <rPh sb="4" eb="6">
      <t>キソ</t>
    </rPh>
    <phoneticPr fontId="1"/>
  </si>
  <si>
    <t>①個人配分分</t>
    <rPh sb="1" eb="3">
      <t>コジン</t>
    </rPh>
    <rPh sb="3" eb="5">
      <t>ハイブン</t>
    </rPh>
    <rPh sb="5" eb="6">
      <t>ブン</t>
    </rPh>
    <phoneticPr fontId="1"/>
  </si>
  <si>
    <t>②共同取組活動分</t>
    <rPh sb="1" eb="3">
      <t>キョウドウ</t>
    </rPh>
    <rPh sb="3" eb="5">
      <t>トリクミ</t>
    </rPh>
    <rPh sb="5" eb="7">
      <t>カツドウ</t>
    </rPh>
    <rPh sb="7" eb="8">
      <t>ブン</t>
    </rPh>
    <phoneticPr fontId="1"/>
  </si>
  <si>
    <t>（２）共同取組活動支出額</t>
    <rPh sb="3" eb="5">
      <t>キョウドウ</t>
    </rPh>
    <rPh sb="5" eb="7">
      <t>トリクミ</t>
    </rPh>
    <rPh sb="7" eb="9">
      <t>カツドウ</t>
    </rPh>
    <rPh sb="9" eb="11">
      <t>シシュツ</t>
    </rPh>
    <rPh sb="11" eb="12">
      <t>ガク</t>
    </rPh>
    <phoneticPr fontId="1"/>
  </si>
  <si>
    <t>支出額</t>
    <rPh sb="0" eb="2">
      <t>シシュツ</t>
    </rPh>
    <rPh sb="2" eb="3">
      <t>ガク</t>
    </rPh>
    <phoneticPr fontId="1"/>
  </si>
  <si>
    <t>備考</t>
    <rPh sb="0" eb="2">
      <t>ビコウ</t>
    </rPh>
    <phoneticPr fontId="1"/>
  </si>
  <si>
    <t>4月1日～12月31日</t>
    <rPh sb="1" eb="2">
      <t>ガツ</t>
    </rPh>
    <rPh sb="3" eb="4">
      <t>ニチ</t>
    </rPh>
    <rPh sb="7" eb="8">
      <t>ガツ</t>
    </rPh>
    <rPh sb="10" eb="11">
      <t>ニチ</t>
    </rPh>
    <phoneticPr fontId="1"/>
  </si>
  <si>
    <t>前年度1月1日～3月31日</t>
    <rPh sb="0" eb="3">
      <t>ゼンネンド</t>
    </rPh>
    <rPh sb="4" eb="5">
      <t>ガツ</t>
    </rPh>
    <rPh sb="6" eb="7">
      <t>ニチ</t>
    </rPh>
    <rPh sb="9" eb="10">
      <t>ガツ</t>
    </rPh>
    <rPh sb="12" eb="13">
      <t>ニチ</t>
    </rPh>
    <phoneticPr fontId="1"/>
  </si>
  <si>
    <t>役員報酬</t>
    <rPh sb="0" eb="2">
      <t>ヤクイン</t>
    </rPh>
    <rPh sb="2" eb="4">
      <t>ホウシュウ</t>
    </rPh>
    <phoneticPr fontId="1"/>
  </si>
  <si>
    <t>研修会等費</t>
    <phoneticPr fontId="1"/>
  </si>
  <si>
    <t>道・水路管理費</t>
    <phoneticPr fontId="1"/>
  </si>
  <si>
    <t>道・水路整備費</t>
    <phoneticPr fontId="1"/>
  </si>
  <si>
    <t>農地整備費</t>
    <phoneticPr fontId="1"/>
  </si>
  <si>
    <t>鳥獣被害防止対策費</t>
    <phoneticPr fontId="1"/>
  </si>
  <si>
    <t>共同利用機械購入等費</t>
    <phoneticPr fontId="1"/>
  </si>
  <si>
    <t>共同利用施設整備等費</t>
    <phoneticPr fontId="1"/>
  </si>
  <si>
    <t>農産物等の販売促進関係費</t>
    <phoneticPr fontId="1"/>
  </si>
  <si>
    <t>都市住民との交流促進関係費</t>
    <phoneticPr fontId="1"/>
  </si>
  <si>
    <t>その他の支出</t>
    <rPh sb="4" eb="6">
      <t>シシュツ</t>
    </rPh>
    <phoneticPr fontId="1"/>
  </si>
  <si>
    <t>総　計</t>
    <rPh sb="0" eb="1">
      <t>ソウ</t>
    </rPh>
    <rPh sb="2" eb="3">
      <t>ケイ</t>
    </rPh>
    <phoneticPr fontId="1"/>
  </si>
  <si>
    <t>残（積立）額</t>
    <rPh sb="0" eb="1">
      <t>ザン</t>
    </rPh>
    <rPh sb="2" eb="4">
      <t>ツミタテ</t>
    </rPh>
    <rPh sb="5" eb="6">
      <t>ガク</t>
    </rPh>
    <phoneticPr fontId="1"/>
  </si>
  <si>
    <t>うち過年残（積立）額計</t>
    <rPh sb="2" eb="4">
      <t>カネン</t>
    </rPh>
    <rPh sb="4" eb="5">
      <t>ザン</t>
    </rPh>
    <rPh sb="6" eb="8">
      <t>ツミタテ</t>
    </rPh>
    <rPh sb="9" eb="10">
      <t>ガク</t>
    </rPh>
    <rPh sb="10" eb="11">
      <t>ケイ</t>
    </rPh>
    <phoneticPr fontId="1"/>
  </si>
  <si>
    <t>共同取組活動分</t>
    <rPh sb="0" eb="2">
      <t>キョウドウ</t>
    </rPh>
    <rPh sb="2" eb="4">
      <t>トリクミ</t>
    </rPh>
    <rPh sb="4" eb="6">
      <t>カツドウ</t>
    </rPh>
    <rPh sb="6" eb="7">
      <t>ブン</t>
    </rPh>
    <phoneticPr fontId="1"/>
  </si>
  <si>
    <t>協定参加者名</t>
    <rPh sb="0" eb="2">
      <t>キョウテイ</t>
    </rPh>
    <rPh sb="2" eb="5">
      <t>サンカシャ</t>
    </rPh>
    <rPh sb="5" eb="6">
      <t>メイ</t>
    </rPh>
    <phoneticPr fontId="1"/>
  </si>
  <si>
    <t>収入額</t>
    <rPh sb="0" eb="2">
      <t>シュウニュウ</t>
    </rPh>
    <rPh sb="2" eb="3">
      <t>ガク</t>
    </rPh>
    <phoneticPr fontId="1"/>
  </si>
  <si>
    <t>前期対策積立金が残っている場合は、別に「前期対策分」を作成してください。</t>
    <rPh sb="0" eb="1">
      <t>ゼン</t>
    </rPh>
    <rPh sb="20" eb="21">
      <t>マエ</t>
    </rPh>
    <phoneticPr fontId="11"/>
  </si>
  <si>
    <t>活動記録</t>
    <rPh sb="0" eb="4">
      <t>カツドウキロク</t>
    </rPh>
    <phoneticPr fontId="1"/>
  </si>
  <si>
    <t>金銭出納簿（今年度）</t>
    <rPh sb="0" eb="5">
      <t>キンセンスイトウボ</t>
    </rPh>
    <rPh sb="6" eb="9">
      <t>コンネンド</t>
    </rPh>
    <phoneticPr fontId="1"/>
  </si>
  <si>
    <t>金銭出納簿（前年度）</t>
    <rPh sb="0" eb="5">
      <t>キンセンスイトウボ</t>
    </rPh>
    <rPh sb="6" eb="9">
      <t>ゼンネンド</t>
    </rPh>
    <phoneticPr fontId="1"/>
  </si>
  <si>
    <t>令和　　年</t>
    <rPh sb="0" eb="2">
      <t>レイワ</t>
    </rPh>
    <rPh sb="4" eb="5">
      <t>ネン</t>
    </rPh>
    <phoneticPr fontId="11"/>
  </si>
  <si>
    <t>（　　期対策分）</t>
    <phoneticPr fontId="11"/>
  </si>
  <si>
    <t>中山間地域等直接支払交付金 金銭出納簿(当年度)</t>
    <rPh sb="0" eb="1">
      <t>チュウ</t>
    </rPh>
    <rPh sb="1" eb="3">
      <t>サンカン</t>
    </rPh>
    <rPh sb="3" eb="5">
      <t>チイキ</t>
    </rPh>
    <rPh sb="5" eb="6">
      <t>トウ</t>
    </rPh>
    <rPh sb="6" eb="8">
      <t>チョクセツ</t>
    </rPh>
    <rPh sb="8" eb="10">
      <t>シハライ</t>
    </rPh>
    <rPh sb="10" eb="13">
      <t>コウフキン</t>
    </rPh>
    <rPh sb="20" eb="23">
      <t>トウネンド</t>
    </rPh>
    <phoneticPr fontId="1"/>
  </si>
  <si>
    <t>中山間地域等直接支払交付金 金銭出納簿（前年度）</t>
    <rPh sb="0" eb="1">
      <t>チュウ</t>
    </rPh>
    <rPh sb="1" eb="3">
      <t>サンカン</t>
    </rPh>
    <rPh sb="3" eb="5">
      <t>チイキ</t>
    </rPh>
    <rPh sb="5" eb="6">
      <t>トウ</t>
    </rPh>
    <rPh sb="6" eb="8">
      <t>チョクセツ</t>
    </rPh>
    <rPh sb="8" eb="10">
      <t>シハライ</t>
    </rPh>
    <rPh sb="10" eb="13">
      <t>コウフキン</t>
    </rPh>
    <rPh sb="20" eb="23">
      <t>ゼンネンド</t>
    </rPh>
    <phoneticPr fontId="1"/>
  </si>
  <si>
    <t>２　協定参加者別細目</t>
    <rPh sb="2" eb="4">
      <t>キョウテイ</t>
    </rPh>
    <rPh sb="4" eb="6">
      <t>サンカ</t>
    </rPh>
    <rPh sb="6" eb="7">
      <t>シャ</t>
    </rPh>
    <rPh sb="7" eb="8">
      <t>ベツ</t>
    </rPh>
    <rPh sb="8" eb="10">
      <t>サイモク</t>
    </rPh>
    <phoneticPr fontId="1"/>
  </si>
  <si>
    <t>個人配分分</t>
    <rPh sb="0" eb="1">
      <t>コ</t>
    </rPh>
    <rPh sb="1" eb="2">
      <t>ジン</t>
    </rPh>
    <rPh sb="2" eb="4">
      <t>ハイブン</t>
    </rPh>
    <rPh sb="4" eb="5">
      <t>ブン</t>
    </rPh>
    <phoneticPr fontId="1"/>
  </si>
  <si>
    <t>支出額</t>
    <rPh sb="0" eb="3">
      <t>シシュツガク</t>
    </rPh>
    <phoneticPr fontId="1"/>
  </si>
  <si>
    <t>共同取組活動費の収入、収支出額は集落で合意された方式（「面積割｣、「人数割｣）により按分した金額が計上されます。</t>
    <rPh sb="0" eb="2">
      <t>キョウドウ</t>
    </rPh>
    <rPh sb="2" eb="4">
      <t>トリクミ</t>
    </rPh>
    <rPh sb="4" eb="6">
      <t>カツドウ</t>
    </rPh>
    <rPh sb="6" eb="7">
      <t>ヒ</t>
    </rPh>
    <rPh sb="8" eb="10">
      <t>シュウニュウ</t>
    </rPh>
    <phoneticPr fontId="1"/>
  </si>
  <si>
    <t>合　　計</t>
    <phoneticPr fontId="1"/>
  </si>
  <si>
    <t>検算</t>
    <rPh sb="0" eb="2">
      <t>ケンザン</t>
    </rPh>
    <phoneticPr fontId="1"/>
  </si>
  <si>
    <t>①</t>
    <phoneticPr fontId="11"/>
  </si>
  <si>
    <t>②</t>
    <phoneticPr fontId="11"/>
  </si>
  <si>
    <t>③</t>
    <phoneticPr fontId="11"/>
  </si>
  <si>
    <t>①＋②</t>
    <phoneticPr fontId="11"/>
  </si>
  <si>
    <t>協定名</t>
    <rPh sb="0" eb="3">
      <t>キョウテイメイ</t>
    </rPh>
    <phoneticPr fontId="11"/>
  </si>
  <si>
    <t>：</t>
    <phoneticPr fontId="11"/>
  </si>
  <si>
    <t>令和   年　月　日</t>
    <rPh sb="0" eb="2">
      <t>レイワ</t>
    </rPh>
    <rPh sb="5" eb="6">
      <t>ネン</t>
    </rPh>
    <rPh sb="7" eb="8">
      <t>ゲツ</t>
    </rPh>
    <rPh sb="9" eb="10">
      <t>ニチ</t>
    </rPh>
    <phoneticPr fontId="1"/>
  </si>
  <si>
    <t>・グリーンの箇所は数式があり、自動計算されます</t>
    <rPh sb="6" eb="8">
      <t>カショ</t>
    </rPh>
    <rPh sb="9" eb="11">
      <t>スウシキ</t>
    </rPh>
    <rPh sb="15" eb="17">
      <t>ジドウ</t>
    </rPh>
    <rPh sb="17" eb="19">
      <t>ケイサン</t>
    </rPh>
    <phoneticPr fontId="1"/>
  </si>
  <si>
    <t>・イエロー箇所は入力してください</t>
    <rPh sb="5" eb="7">
      <t>カショ</t>
    </rPh>
    <rPh sb="8" eb="10">
      <t>ニュウリョク</t>
    </rPh>
    <phoneticPr fontId="1"/>
  </si>
  <si>
    <r>
      <t>・</t>
    </r>
    <r>
      <rPr>
        <b/>
        <sz val="11"/>
        <rFont val="HG丸ｺﾞｼｯｸM-PRO"/>
        <family val="3"/>
        <charset val="128"/>
      </rPr>
      <t>すべての集落協定の方が入力する必要のあるセルには、この色が塗ってあります。</t>
    </r>
    <rPh sb="5" eb="9">
      <t>シュウラクキョウテイ</t>
    </rPh>
    <rPh sb="10" eb="11">
      <t>カタ</t>
    </rPh>
    <rPh sb="12" eb="14">
      <t>ニュウリョク</t>
    </rPh>
    <rPh sb="16" eb="18">
      <t>ヒツヨウ</t>
    </rPh>
    <phoneticPr fontId="1"/>
  </si>
  <si>
    <r>
      <t>・</t>
    </r>
    <r>
      <rPr>
        <b/>
        <sz val="11"/>
        <rFont val="HG丸ｺﾞｼｯｸM-PRO"/>
        <family val="3"/>
        <charset val="128"/>
      </rPr>
      <t>該当する場合に</t>
    </r>
    <r>
      <rPr>
        <sz val="11"/>
        <rFont val="HG丸ｺﾞｼｯｸM-PRO"/>
        <family val="3"/>
        <charset val="128"/>
      </rPr>
      <t>、集落協定の方が入力する必要のあるセルには、この色が塗ってあります。</t>
    </r>
    <rPh sb="9" eb="13">
      <t>シュウラクキョウテイ</t>
    </rPh>
    <rPh sb="14" eb="15">
      <t>カタ</t>
    </rPh>
    <rPh sb="16" eb="18">
      <t>ニュウリョク</t>
    </rPh>
    <rPh sb="20" eb="22">
      <t>ヒツヨウ</t>
    </rPh>
    <rPh sb="32" eb="33">
      <t>イロ</t>
    </rPh>
    <rPh sb="34" eb="35">
      <t>ヌ</t>
    </rPh>
    <phoneticPr fontId="1"/>
  </si>
  <si>
    <t>伝票№</t>
    <rPh sb="0" eb="2">
      <t>デンピョウ</t>
    </rPh>
    <phoneticPr fontId="1"/>
  </si>
  <si>
    <t>伝票№</t>
    <rPh sb="0" eb="3">
      <t>デンピョウナンバー</t>
    </rPh>
    <phoneticPr fontId="1"/>
  </si>
  <si>
    <t>現金渡しの場合は本人の受領印を、口座振り込みの場合は金融機関の受付印が押印された振込伝票の写し（ATMでの振込の場合は利用明細書の写し）を添付してください。</t>
    <rPh sb="0" eb="2">
      <t>ゲンキン</t>
    </rPh>
    <rPh sb="2" eb="3">
      <t>ワタ</t>
    </rPh>
    <rPh sb="5" eb="7">
      <t>バアイ</t>
    </rPh>
    <rPh sb="8" eb="10">
      <t>ホンニン</t>
    </rPh>
    <rPh sb="11" eb="14">
      <t>ジュリョウイン</t>
    </rPh>
    <rPh sb="16" eb="18">
      <t>コウザ</t>
    </rPh>
    <rPh sb="18" eb="19">
      <t>フ</t>
    </rPh>
    <rPh sb="20" eb="21">
      <t>コ</t>
    </rPh>
    <rPh sb="23" eb="25">
      <t>バアイ</t>
    </rPh>
    <rPh sb="26" eb="30">
      <t>キンユウキカン</t>
    </rPh>
    <rPh sb="31" eb="33">
      <t>ウケツケ</t>
    </rPh>
    <rPh sb="33" eb="34">
      <t>イン</t>
    </rPh>
    <rPh sb="35" eb="37">
      <t>オウイン</t>
    </rPh>
    <rPh sb="40" eb="42">
      <t>フリコミ</t>
    </rPh>
    <rPh sb="42" eb="44">
      <t>デンピョウ</t>
    </rPh>
    <rPh sb="45" eb="46">
      <t>ウツ</t>
    </rPh>
    <rPh sb="53" eb="55">
      <t>フリコミ</t>
    </rPh>
    <rPh sb="56" eb="58">
      <t>バアイ</t>
    </rPh>
    <rPh sb="59" eb="61">
      <t>リヨウ</t>
    </rPh>
    <rPh sb="61" eb="64">
      <t>メイサイショ</t>
    </rPh>
    <rPh sb="65" eb="66">
      <t>ウツ</t>
    </rPh>
    <rPh sb="69" eb="71">
      <t>テンプ</t>
    </rPh>
    <phoneticPr fontId="1"/>
  </si>
  <si>
    <t>※入力上の注意</t>
    <rPh sb="1" eb="3">
      <t>ニュウリョク</t>
    </rPh>
    <rPh sb="3" eb="4">
      <t>ジョウ</t>
    </rPh>
    <rPh sb="5" eb="7">
      <t>チュウイ</t>
    </rPh>
    <phoneticPr fontId="1"/>
  </si>
  <si>
    <t>・イエローの箇所は入力</t>
    <rPh sb="9" eb="11">
      <t>ニュウリョク</t>
    </rPh>
    <phoneticPr fontId="1"/>
  </si>
  <si>
    <t>・グリーン箇所は数式</t>
    <rPh sb="8" eb="10">
      <t>スウシキ</t>
    </rPh>
    <phoneticPr fontId="1"/>
  </si>
  <si>
    <t>精算対応について、活動項目ごとに精算してくださるようお願いします。</t>
    <rPh sb="0" eb="2">
      <t>セイサン</t>
    </rPh>
    <rPh sb="2" eb="4">
      <t>タイオウ</t>
    </rPh>
    <rPh sb="9" eb="11">
      <t>カツドウ</t>
    </rPh>
    <rPh sb="11" eb="13">
      <t>コウモク</t>
    </rPh>
    <rPh sb="16" eb="18">
      <t>セイサン</t>
    </rPh>
    <rPh sb="27" eb="28">
      <t>ネガ</t>
    </rPh>
    <phoneticPr fontId="1"/>
  </si>
  <si>
    <t>長　様</t>
    <rPh sb="0" eb="1">
      <t>チョウ</t>
    </rPh>
    <rPh sb="2" eb="3">
      <t>サマ</t>
    </rPh>
    <phoneticPr fontId="1"/>
  </si>
  <si>
    <t>活動実施日</t>
    <rPh sb="0" eb="2">
      <t>カツドウ</t>
    </rPh>
    <rPh sb="2" eb="4">
      <t>ジッシ</t>
    </rPh>
    <rPh sb="4" eb="5">
      <t>ヒ</t>
    </rPh>
    <phoneticPr fontId="72"/>
  </si>
  <si>
    <t>合　　計</t>
    <rPh sb="0" eb="1">
      <t>ア</t>
    </rPh>
    <rPh sb="3" eb="4">
      <t>ケイ</t>
    </rPh>
    <phoneticPr fontId="69"/>
  </si>
  <si>
    <t>領収印</t>
    <rPh sb="0" eb="2">
      <t>リョウシュウ</t>
    </rPh>
    <rPh sb="2" eb="3">
      <t>イン</t>
    </rPh>
    <phoneticPr fontId="69"/>
  </si>
  <si>
    <t>活動時間</t>
    <rPh sb="0" eb="2">
      <t>カツドウ</t>
    </rPh>
    <rPh sb="2" eb="4">
      <t>ジカン</t>
    </rPh>
    <phoneticPr fontId="72"/>
  </si>
  <si>
    <t>区分</t>
    <rPh sb="0" eb="2">
      <t>クブン</t>
    </rPh>
    <phoneticPr fontId="72"/>
  </si>
  <si>
    <t>農業者</t>
    <rPh sb="0" eb="3">
      <t>ノウギョウシャ</t>
    </rPh>
    <phoneticPr fontId="72"/>
  </si>
  <si>
    <t>農業者以外</t>
    <rPh sb="0" eb="5">
      <t>ノウギョウシャイガイ</t>
    </rPh>
    <phoneticPr fontId="72"/>
  </si>
  <si>
    <t>支出№</t>
    <rPh sb="0" eb="2">
      <t>シシュツ</t>
    </rPh>
    <phoneticPr fontId="72"/>
  </si>
  <si>
    <t>№</t>
    <phoneticPr fontId="72"/>
  </si>
  <si>
    <t>氏名</t>
    <rPh sb="0" eb="2">
      <t>シメイ</t>
    </rPh>
    <phoneticPr fontId="72"/>
  </si>
  <si>
    <t>農業者区分</t>
    <rPh sb="0" eb="3">
      <t>ノウギョウシャ</t>
    </rPh>
    <rPh sb="3" eb="5">
      <t>クブン</t>
    </rPh>
    <phoneticPr fontId="72"/>
  </si>
  <si>
    <t>日当</t>
    <rPh sb="0" eb="2">
      <t>ニットウ</t>
    </rPh>
    <phoneticPr fontId="72"/>
  </si>
  <si>
    <t xml:space="preserve"> 借上料等</t>
  </si>
  <si>
    <t>備考</t>
    <rPh sb="0" eb="2">
      <t>ビコウ</t>
    </rPh>
    <phoneticPr fontId="72"/>
  </si>
  <si>
    <t>日当</t>
    <rPh sb="0" eb="2">
      <t>ニットウ</t>
    </rPh>
    <phoneticPr fontId="69"/>
  </si>
  <si>
    <t>借上</t>
    <rPh sb="0" eb="2">
      <t>シャクジョウ</t>
    </rPh>
    <phoneticPr fontId="69"/>
  </si>
  <si>
    <t>合計</t>
    <rPh sb="0" eb="2">
      <t>ゴウケイ</t>
    </rPh>
    <phoneticPr fontId="72"/>
  </si>
  <si>
    <t>日</t>
    <rPh sb="0" eb="1">
      <t>ヒ</t>
    </rPh>
    <phoneticPr fontId="69"/>
  </si>
  <si>
    <t>印</t>
    <rPh sb="0" eb="1">
      <t>イン</t>
    </rPh>
    <phoneticPr fontId="69"/>
  </si>
  <si>
    <t>/</t>
    <phoneticPr fontId="69"/>
  </si>
  <si>
    <t>共同取組活動参加者名簿兼賃金等支払明細書</t>
    <rPh sb="0" eb="2">
      <t>キョウドウ</t>
    </rPh>
    <rPh sb="2" eb="4">
      <t>トリクミ</t>
    </rPh>
    <rPh sb="4" eb="6">
      <t>カツドウ</t>
    </rPh>
    <rPh sb="6" eb="9">
      <t>サンカシャ</t>
    </rPh>
    <rPh sb="9" eb="11">
      <t>メイボ</t>
    </rPh>
    <rPh sb="11" eb="12">
      <t>ケン</t>
    </rPh>
    <rPh sb="12" eb="14">
      <t>チンギン</t>
    </rPh>
    <rPh sb="14" eb="15">
      <t>トウ</t>
    </rPh>
    <rPh sb="15" eb="20">
      <t>シハライメイサイショ</t>
    </rPh>
    <phoneticPr fontId="69"/>
  </si>
  <si>
    <t>令和6年度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</si>
</sst>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円&quot;"/>
    <numFmt numFmtId="177" formatCode="#,##0&quot;円&quot;;&quot;△ &quot;#,##0&quot;円&quot;"/>
    <numFmt numFmtId="178" formatCode="[$-411]ge\.m\.d;@"/>
    <numFmt numFmtId="179" formatCode="#,##0;&quot;▲ &quot;#,##0"/>
    <numFmt numFmtId="180" formatCode="0_);[Red]\(0\)"/>
    <numFmt numFmtId="181" formatCode="m&quot;月&quot;d&quot;日&quot;;@"/>
    <numFmt numFmtId="182" formatCode="#,##0_);[Red]\(#,##0\)"/>
    <numFmt numFmtId="183" formatCode="General;;"/>
    <numFmt numFmtId="184" formatCode="#&quot;集落&quot;"/>
    <numFmt numFmtId="185" formatCode="#,##0_ "/>
    <numFmt numFmtId="186" formatCode="General&quot;時間&quot;"/>
  </numFmts>
  <fonts count="75" x14ac:knownFonts="1">
    <font>
      <sz val="11"/>
      <color theme="1"/>
      <name val="ＭＳ Ｐゴシック"/>
      <family val="3"/>
      <charset val="128"/>
      <scheme val="minor"/>
    </font>
    <font>
      <sz val="6"/>
      <name val="ＭＳ Ｐゴシック"/>
      <family val="3"/>
      <charset val="128"/>
    </font>
    <font>
      <sz val="6"/>
      <name val="ＭＳ 明朝"/>
      <family val="1"/>
      <charset val="128"/>
    </font>
    <font>
      <sz val="11"/>
      <name val="ＭＳ 明朝"/>
      <family val="1"/>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1.5"/>
      <name val="ＭＳ Ｐゴシック"/>
      <family val="3"/>
      <charset val="128"/>
    </font>
    <font>
      <sz val="11"/>
      <color theme="1"/>
      <name val="ＭＳ Ｐゴシック"/>
      <family val="3"/>
      <charset val="128"/>
    </font>
    <font>
      <sz val="11"/>
      <color theme="1"/>
      <name val="ＭＳ 明朝"/>
      <family val="1"/>
      <charset val="128"/>
    </font>
    <font>
      <sz val="6"/>
      <name val="ＭＳ Ｐゴシック"/>
      <family val="3"/>
      <charset val="128"/>
      <scheme val="minor"/>
    </font>
    <font>
      <b/>
      <sz val="16"/>
      <name val="メイリオ"/>
      <family val="3"/>
      <charset val="128"/>
    </font>
    <font>
      <sz val="11"/>
      <name val="メイリオ"/>
      <family val="3"/>
      <charset val="128"/>
    </font>
    <font>
      <b/>
      <sz val="12"/>
      <color rgb="FFFF0000"/>
      <name val="メイリオ"/>
      <family val="3"/>
      <charset val="128"/>
    </font>
    <font>
      <sz val="12"/>
      <name val="メイリオ"/>
      <family val="3"/>
      <charset val="128"/>
    </font>
    <font>
      <b/>
      <sz val="11"/>
      <color rgb="FFFF0000"/>
      <name val="メイリオ"/>
      <family val="3"/>
      <charset val="128"/>
    </font>
    <font>
      <sz val="10"/>
      <name val="HG丸ｺﾞｼｯｸM-PRO"/>
      <family val="3"/>
      <charset val="128"/>
    </font>
    <font>
      <i/>
      <u/>
      <sz val="10"/>
      <color rgb="FF0000FF"/>
      <name val="HG丸ｺﾞｼｯｸM-PRO"/>
      <family val="3"/>
      <charset val="128"/>
    </font>
    <font>
      <sz val="9"/>
      <color rgb="FFFF0000"/>
      <name val="HG丸ｺﾞｼｯｸM-PRO"/>
      <family val="3"/>
      <charset val="128"/>
    </font>
    <font>
      <sz val="9"/>
      <name val="HG丸ｺﾞｼｯｸM-PRO"/>
      <family val="3"/>
      <charset val="128"/>
    </font>
    <font>
      <sz val="10"/>
      <color rgb="FFFF0000"/>
      <name val="HG丸ｺﾞｼｯｸM-PRO"/>
      <family val="3"/>
      <charset val="128"/>
    </font>
    <font>
      <sz val="11"/>
      <name val="HG丸ｺﾞｼｯｸM-PRO"/>
      <family val="3"/>
      <charset val="128"/>
    </font>
    <font>
      <b/>
      <sz val="11"/>
      <name val="HG丸ｺﾞｼｯｸM-PRO"/>
      <family val="3"/>
      <charset val="128"/>
    </font>
    <font>
      <b/>
      <u/>
      <sz val="10"/>
      <color rgb="FFFF0000"/>
      <name val="HG丸ｺﾞｼｯｸM-PRO"/>
      <family val="3"/>
      <charset val="128"/>
    </font>
    <font>
      <u/>
      <sz val="10"/>
      <name val="HG丸ｺﾞｼｯｸM-PRO"/>
      <family val="3"/>
      <charset val="128"/>
    </font>
    <font>
      <sz val="10"/>
      <name val="メイリオ"/>
      <family val="3"/>
      <charset val="128"/>
    </font>
    <font>
      <i/>
      <sz val="10"/>
      <name val="HG丸ｺﾞｼｯｸM-PRO"/>
      <family val="3"/>
      <charset val="128"/>
    </font>
    <font>
      <sz val="10"/>
      <name val="Meiryo UI"/>
      <family val="3"/>
      <charset val="128"/>
    </font>
    <font>
      <sz val="8"/>
      <name val="Meiryo UI"/>
      <family val="3"/>
      <charset val="128"/>
    </font>
    <font>
      <u/>
      <sz val="11"/>
      <color theme="10"/>
      <name val="ＭＳ Ｐゴシック"/>
      <family val="3"/>
      <charset val="128"/>
    </font>
    <font>
      <i/>
      <u/>
      <sz val="11"/>
      <color theme="10"/>
      <name val="HG丸ｺﾞｼｯｸM-PRO"/>
      <family val="3"/>
      <charset val="128"/>
    </font>
    <font>
      <sz val="9"/>
      <name val="Meiryo UI"/>
      <family val="3"/>
      <charset val="128"/>
    </font>
    <font>
      <b/>
      <sz val="12"/>
      <name val="メイリオ"/>
      <family val="3"/>
      <charset val="128"/>
    </font>
    <font>
      <b/>
      <sz val="14"/>
      <name val="メイリオ"/>
      <family val="3"/>
      <charset val="128"/>
    </font>
    <font>
      <sz val="6"/>
      <name val="ＭＳ ゴシック"/>
      <family val="3"/>
      <charset val="128"/>
    </font>
    <font>
      <u/>
      <sz val="11"/>
      <name val="メイリオ"/>
      <family val="3"/>
      <charset val="128"/>
    </font>
    <font>
      <sz val="10"/>
      <color theme="0" tint="-0.499984740745262"/>
      <name val="HG丸ｺﾞｼｯｸM-PRO"/>
      <family val="3"/>
      <charset val="128"/>
    </font>
    <font>
      <sz val="10"/>
      <color rgb="FFFF5050"/>
      <name val="HG丸ｺﾞｼｯｸM-PRO"/>
      <family val="3"/>
      <charset val="128"/>
    </font>
    <font>
      <u/>
      <sz val="10"/>
      <color theme="0" tint="-0.499984740745262"/>
      <name val="HG丸ｺﾞｼｯｸM-PRO"/>
      <family val="3"/>
      <charset val="128"/>
    </font>
    <font>
      <b/>
      <sz val="10"/>
      <color theme="1"/>
      <name val="HG丸ｺﾞｼｯｸM-PRO"/>
      <family val="3"/>
      <charset val="128"/>
    </font>
    <font>
      <b/>
      <sz val="11"/>
      <color theme="1"/>
      <name val="メイリオ"/>
      <family val="3"/>
      <charset val="128"/>
    </font>
    <font>
      <sz val="8"/>
      <name val="メイリオ"/>
      <family val="3"/>
      <charset val="128"/>
    </font>
    <font>
      <sz val="11"/>
      <color rgb="FFFF0000"/>
      <name val="メイリオ"/>
      <family val="3"/>
      <charset val="128"/>
    </font>
    <font>
      <sz val="10"/>
      <color rgb="FFFF0000"/>
      <name val="メイリオ"/>
      <family val="3"/>
      <charset val="128"/>
    </font>
    <font>
      <sz val="11"/>
      <color rgb="FFFF0000"/>
      <name val="Meiryo UI"/>
      <family val="3"/>
      <charset val="128"/>
    </font>
    <font>
      <sz val="11"/>
      <color theme="1"/>
      <name val="メイリオ"/>
      <family val="3"/>
      <charset val="128"/>
    </font>
    <font>
      <sz val="10"/>
      <color theme="1"/>
      <name val="メイリオ"/>
      <family val="3"/>
      <charset val="128"/>
    </font>
    <font>
      <sz val="11"/>
      <color theme="0"/>
      <name val="メイリオ"/>
      <family val="3"/>
      <charset val="128"/>
    </font>
    <font>
      <b/>
      <sz val="10"/>
      <color theme="1"/>
      <name val="メイリオ"/>
      <family val="3"/>
      <charset val="128"/>
    </font>
    <font>
      <i/>
      <sz val="10"/>
      <name val="メイリオ"/>
      <family val="3"/>
      <charset val="128"/>
    </font>
    <font>
      <b/>
      <sz val="10"/>
      <name val="メイリオ"/>
      <family val="3"/>
      <charset val="128"/>
    </font>
    <font>
      <b/>
      <sz val="11"/>
      <name val="メイリオ"/>
      <family val="3"/>
      <charset val="128"/>
    </font>
    <font>
      <b/>
      <sz val="11"/>
      <name val="ＭＳ Ｐゴシック"/>
      <family val="3"/>
      <charset val="128"/>
    </font>
    <font>
      <u/>
      <sz val="11"/>
      <color rgb="FFFF0000"/>
      <name val="メイリオ"/>
      <family val="3"/>
      <charset val="128"/>
    </font>
    <font>
      <b/>
      <sz val="11"/>
      <name val="ＭＳ 明朝"/>
      <family val="1"/>
      <charset val="128"/>
    </font>
    <font>
      <sz val="11"/>
      <color rgb="FF000000"/>
      <name val="ＭＳ Ｐゴシック"/>
      <family val="3"/>
      <charset val="128"/>
    </font>
    <font>
      <i/>
      <sz val="11"/>
      <name val="ＭＳ Ｐゴシック"/>
      <family val="3"/>
      <charset val="128"/>
    </font>
    <font>
      <sz val="11"/>
      <color rgb="FFFF0000"/>
      <name val="ＭＳ Ｐゴシック"/>
      <family val="3"/>
      <charset val="128"/>
    </font>
    <font>
      <sz val="9"/>
      <name val="ＭＳ Ｐゴシック"/>
      <family val="3"/>
      <charset val="128"/>
    </font>
    <font>
      <sz val="11"/>
      <color theme="1"/>
      <name val="ＭＳ Ｐゴシック"/>
      <family val="3"/>
      <charset val="128"/>
      <scheme val="minor"/>
    </font>
    <font>
      <sz val="10"/>
      <name val="ＭＳ 明朝"/>
      <family val="1"/>
      <charset val="128"/>
    </font>
    <font>
      <sz val="11"/>
      <name val="ＭＳ ゴシック"/>
      <family val="3"/>
      <charset val="128"/>
    </font>
    <font>
      <sz val="10"/>
      <name val="ＭＳ ゴシック"/>
      <family val="3"/>
      <charset val="128"/>
    </font>
    <font>
      <sz val="11"/>
      <color theme="1"/>
      <name val="ＭＳ ゴシック"/>
      <family val="3"/>
      <charset val="128"/>
    </font>
    <font>
      <sz val="11"/>
      <color indexed="8"/>
      <name val="ＭＳ ゴシック"/>
      <family val="3"/>
      <charset val="128"/>
    </font>
    <font>
      <sz val="11"/>
      <name val="ＭＳ ゴシック"/>
      <family val="3"/>
    </font>
    <font>
      <b/>
      <sz val="14"/>
      <name val="ＭＳ ゴシック"/>
      <family val="3"/>
    </font>
    <font>
      <b/>
      <sz val="18"/>
      <name val="ＭＳ ゴシック"/>
      <family val="3"/>
    </font>
    <font>
      <sz val="6"/>
      <name val="ＭＳ Ｐゴシック"/>
      <family val="3"/>
    </font>
    <font>
      <sz val="11"/>
      <color theme="1"/>
      <name val="ＭＳ Ｐゴシック"/>
      <family val="3"/>
      <scheme val="minor"/>
    </font>
    <font>
      <sz val="12"/>
      <color theme="1"/>
      <name val="ＭＳ Ｐゴシック"/>
      <family val="3"/>
      <scheme val="minor"/>
    </font>
    <font>
      <sz val="6"/>
      <name val="ＭＳ ゴシック"/>
      <family val="3"/>
    </font>
    <font>
      <sz val="12"/>
      <name val="ＭＳ Ｐゴシック"/>
      <family val="3"/>
      <scheme val="minor"/>
    </font>
    <font>
      <sz val="12"/>
      <name val="ＭＳ Ｐゴシック"/>
      <family val="3"/>
    </font>
  </fonts>
  <fills count="11">
    <fill>
      <patternFill patternType="none"/>
    </fill>
    <fill>
      <patternFill patternType="gray125"/>
    </fill>
    <fill>
      <patternFill patternType="solid">
        <fgColor rgb="FFCCFFCC"/>
        <bgColor indexed="64"/>
      </patternFill>
    </fill>
    <fill>
      <patternFill patternType="solid">
        <fgColor rgb="FFFFFF99"/>
        <bgColor indexed="64"/>
      </patternFill>
    </fill>
    <fill>
      <patternFill patternType="solid">
        <fgColor theme="0"/>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s>
  <borders count="165">
    <border>
      <left/>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theme="1"/>
      </top>
      <bottom style="thin">
        <color theme="1"/>
      </bottom>
      <diagonal/>
    </border>
    <border>
      <left/>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diagonalUp="1">
      <left style="thin">
        <color indexed="64"/>
      </left>
      <right style="medium">
        <color indexed="64"/>
      </right>
      <top style="thin">
        <color theme="1"/>
      </top>
      <bottom/>
      <diagonal style="thin">
        <color theme="1"/>
      </diagonal>
    </border>
    <border diagonalUp="1">
      <left style="thin">
        <color theme="1"/>
      </left>
      <right style="thin">
        <color theme="1"/>
      </right>
      <top style="thin">
        <color theme="1"/>
      </top>
      <bottom style="thin">
        <color theme="1"/>
      </bottom>
      <diagonal style="thin">
        <color theme="1"/>
      </diagonal>
    </border>
    <border diagonalUp="1">
      <left style="thin">
        <color auto="1"/>
      </left>
      <right style="medium">
        <color indexed="64"/>
      </right>
      <top style="thin">
        <color auto="1"/>
      </top>
      <bottom style="thin">
        <color auto="1"/>
      </bottom>
      <diagonal style="thin">
        <color theme="1"/>
      </diagonal>
    </border>
    <border>
      <left style="thin">
        <color theme="1"/>
      </left>
      <right/>
      <top style="thin">
        <color theme="1"/>
      </top>
      <bottom/>
      <diagonal/>
    </border>
    <border diagonalUp="1">
      <left style="thin">
        <color indexed="64"/>
      </left>
      <right style="medium">
        <color indexed="64"/>
      </right>
      <top style="thin">
        <color indexed="64"/>
      </top>
      <bottom/>
      <diagonal style="thin">
        <color theme="1"/>
      </diagonal>
    </border>
    <border diagonalUp="1">
      <left style="thin">
        <color indexed="64"/>
      </left>
      <right style="medium">
        <color indexed="64"/>
      </right>
      <top style="thin">
        <color indexed="64"/>
      </top>
      <bottom style="thin">
        <color theme="1"/>
      </bottom>
      <diagonal style="thin">
        <color theme="1"/>
      </diagonal>
    </border>
    <border diagonalUp="1">
      <left style="thin">
        <color indexed="64"/>
      </left>
      <right style="medium">
        <color indexed="64"/>
      </right>
      <top/>
      <bottom/>
      <diagonal style="thin">
        <color theme="1"/>
      </diagonal>
    </border>
    <border>
      <left style="thin">
        <color theme="1"/>
      </left>
      <right/>
      <top/>
      <bottom/>
      <diagonal/>
    </border>
    <border>
      <left style="thin">
        <color theme="1"/>
      </left>
      <right/>
      <top style="double">
        <color theme="4"/>
      </top>
      <bottom style="thin">
        <color auto="1"/>
      </bottom>
      <diagonal/>
    </border>
    <border>
      <left/>
      <right/>
      <top style="double">
        <color theme="4"/>
      </top>
      <bottom style="thin">
        <color auto="1"/>
      </bottom>
      <diagonal/>
    </border>
    <border>
      <left/>
      <right style="medium">
        <color indexed="64"/>
      </right>
      <top style="double">
        <color theme="4"/>
      </top>
      <bottom style="thin">
        <color auto="1"/>
      </bottom>
      <diagonal/>
    </border>
    <border>
      <left style="medium">
        <color indexed="64"/>
      </left>
      <right style="medium">
        <color indexed="64"/>
      </right>
      <top style="double">
        <color theme="4"/>
      </top>
      <bottom style="thin">
        <color auto="1"/>
      </bottom>
      <diagonal/>
    </border>
    <border>
      <left style="thin">
        <color indexed="64"/>
      </left>
      <right/>
      <top style="double">
        <color theme="4"/>
      </top>
      <bottom style="thin">
        <color auto="1"/>
      </bottom>
      <diagonal/>
    </border>
    <border>
      <left/>
      <right style="thin">
        <color auto="1"/>
      </right>
      <top style="double">
        <color theme="4"/>
      </top>
      <bottom style="thin">
        <color auto="1"/>
      </bottom>
      <diagonal/>
    </border>
    <border>
      <left style="thin">
        <color theme="1"/>
      </left>
      <right/>
      <top/>
      <bottom style="double">
        <color theme="4"/>
      </bottom>
      <diagonal/>
    </border>
    <border>
      <left/>
      <right/>
      <top/>
      <bottom style="double">
        <color theme="4"/>
      </bottom>
      <diagonal/>
    </border>
    <border>
      <left/>
      <right style="thin">
        <color indexed="64"/>
      </right>
      <top/>
      <bottom/>
      <diagonal/>
    </border>
    <border>
      <left/>
      <right style="medium">
        <color indexed="64"/>
      </right>
      <top style="thin">
        <color auto="1"/>
      </top>
      <bottom style="thin">
        <color auto="1"/>
      </bottom>
      <diagonal/>
    </border>
    <border>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diagonalUp="1">
      <left style="thin">
        <color auto="1"/>
      </left>
      <right/>
      <top style="medium">
        <color indexed="64"/>
      </top>
      <bottom style="thin">
        <color auto="1"/>
      </bottom>
      <diagonal style="thin">
        <color auto="1"/>
      </diagonal>
    </border>
    <border diagonalUp="1">
      <left/>
      <right style="thin">
        <color auto="1"/>
      </right>
      <top style="medium">
        <color indexed="64"/>
      </top>
      <bottom style="thin">
        <color auto="1"/>
      </bottom>
      <diagonal style="thin">
        <color auto="1"/>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auto="1"/>
      </left>
      <right style="medium">
        <color indexed="64"/>
      </right>
      <top style="thin">
        <color auto="1"/>
      </top>
      <bottom style="medium">
        <color indexed="64"/>
      </bottom>
      <diagonal style="thin">
        <color auto="1"/>
      </diagonal>
    </border>
    <border>
      <left style="thin">
        <color auto="1"/>
      </left>
      <right/>
      <top style="medium">
        <color indexed="64"/>
      </top>
      <bottom style="thin">
        <color indexed="64"/>
      </bottom>
      <diagonal/>
    </border>
    <border>
      <left/>
      <right style="thin">
        <color auto="1"/>
      </right>
      <top style="medium">
        <color indexed="64"/>
      </top>
      <bottom style="thin">
        <color auto="1"/>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style="thin">
        <color auto="1"/>
      </bottom>
      <diagonal/>
    </border>
    <border>
      <left/>
      <right style="thin">
        <color auto="1"/>
      </right>
      <top style="thin">
        <color auto="1"/>
      </top>
      <bottom style="medium">
        <color indexed="64"/>
      </bottom>
      <diagonal/>
    </border>
    <border diagonalUp="1">
      <left style="thin">
        <color indexed="64"/>
      </left>
      <right style="thin">
        <color indexed="64"/>
      </right>
      <top/>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double">
        <color theme="4"/>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auto="1"/>
      </top>
      <bottom style="dotted">
        <color auto="1"/>
      </bottom>
      <diagonal/>
    </border>
    <border>
      <left style="thin">
        <color indexed="64"/>
      </left>
      <right style="thin">
        <color indexed="64"/>
      </right>
      <top style="dotted">
        <color auto="1"/>
      </top>
      <bottom/>
      <diagonal/>
    </border>
    <border>
      <left style="thin">
        <color indexed="64"/>
      </left>
      <right style="thin">
        <color indexed="64"/>
      </right>
      <top style="dotted">
        <color auto="1"/>
      </top>
      <bottom style="thin">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diagonal/>
    </border>
    <border>
      <left/>
      <right style="dotted">
        <color indexed="64"/>
      </right>
      <top style="hair">
        <color indexed="64"/>
      </top>
      <bottom style="hair">
        <color indexed="64"/>
      </bottom>
      <diagonal/>
    </border>
    <border>
      <left/>
      <right style="dotted">
        <color indexed="64"/>
      </right>
      <top style="hair">
        <color indexed="64"/>
      </top>
      <bottom/>
      <diagonal/>
    </border>
    <border>
      <left/>
      <right style="thin">
        <color indexed="64"/>
      </right>
      <top style="hair">
        <color indexed="64"/>
      </top>
      <bottom/>
      <diagonal/>
    </border>
    <border>
      <left/>
      <right/>
      <top style="hair">
        <color indexed="64"/>
      </top>
      <bottom/>
      <diagonal/>
    </border>
    <border>
      <left style="dotted">
        <color indexed="64"/>
      </left>
      <right style="thin">
        <color indexed="64"/>
      </right>
      <top style="hair">
        <color indexed="64"/>
      </top>
      <bottom style="hair">
        <color indexed="64"/>
      </bottom>
      <diagonal/>
    </border>
    <border>
      <left/>
      <right style="double">
        <color indexed="64"/>
      </right>
      <top style="hair">
        <color indexed="64"/>
      </top>
      <bottom/>
      <diagonal/>
    </border>
    <border>
      <left style="dotted">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hair">
        <color indexed="64"/>
      </left>
      <right style="dotted">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tted">
        <color indexed="64"/>
      </left>
      <right/>
      <top style="double">
        <color indexed="64"/>
      </top>
      <bottom style="thin">
        <color indexed="64"/>
      </bottom>
      <diagonal/>
    </border>
  </borders>
  <cellStyleXfs count="17">
    <xf numFmtId="0" fontId="0" fillId="0" borderId="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4" fillId="0" borderId="0"/>
    <xf numFmtId="0" fontId="30" fillId="0" borderId="0" applyNumberFormat="0" applyFill="0" applyBorder="0" applyAlignment="0" applyProtection="0">
      <alignment vertical="center"/>
    </xf>
    <xf numFmtId="0" fontId="4" fillId="0" borderId="0"/>
    <xf numFmtId="38" fontId="4" fillId="0" borderId="0" applyFont="0" applyFill="0" applyBorder="0" applyAlignment="0" applyProtection="0">
      <alignment vertical="center"/>
    </xf>
    <xf numFmtId="0" fontId="4" fillId="0" borderId="0"/>
    <xf numFmtId="0" fontId="4" fillId="0" borderId="0"/>
    <xf numFmtId="0" fontId="4" fillId="0" borderId="0"/>
    <xf numFmtId="38" fontId="60" fillId="0" borderId="0" applyFont="0" applyFill="0" applyBorder="0" applyAlignment="0" applyProtection="0">
      <alignment vertical="center"/>
    </xf>
    <xf numFmtId="0" fontId="4" fillId="0" borderId="0">
      <alignment vertical="center"/>
    </xf>
    <xf numFmtId="0" fontId="66" fillId="0" borderId="0">
      <alignment vertical="center"/>
    </xf>
    <xf numFmtId="38" fontId="66" fillId="0" borderId="0" applyFont="0" applyFill="0" applyBorder="0" applyAlignment="0" applyProtection="0">
      <alignment vertical="center"/>
    </xf>
  </cellStyleXfs>
  <cellXfs count="530">
    <xf numFmtId="0" fontId="0" fillId="0" borderId="0" xfId="0">
      <alignment vertical="center"/>
    </xf>
    <xf numFmtId="0" fontId="3" fillId="0" borderId="0" xfId="3" applyFont="1">
      <alignment vertical="center"/>
    </xf>
    <xf numFmtId="0" fontId="10" fillId="0" borderId="0" xfId="0" applyFont="1">
      <alignment vertical="center"/>
    </xf>
    <xf numFmtId="0" fontId="4" fillId="0" borderId="0" xfId="3">
      <alignment vertical="center"/>
    </xf>
    <xf numFmtId="0" fontId="4" fillId="0" borderId="0" xfId="3" quotePrefix="1">
      <alignment vertical="center"/>
    </xf>
    <xf numFmtId="0" fontId="7" fillId="0" borderId="4" xfId="3" applyFont="1" applyBorder="1" applyAlignment="1">
      <alignment horizontal="distributed" vertical="center" justifyLastLine="1"/>
    </xf>
    <xf numFmtId="0" fontId="7" fillId="0" borderId="5" xfId="3" applyFont="1" applyBorder="1" applyAlignment="1">
      <alignment horizontal="distributed" vertical="center" justifyLastLine="1"/>
    </xf>
    <xf numFmtId="0" fontId="7" fillId="0" borderId="6" xfId="3" applyFont="1" applyBorder="1" applyAlignment="1">
      <alignment horizontal="distributed" vertical="center" justifyLastLine="1"/>
    </xf>
    <xf numFmtId="0" fontId="9" fillId="0" borderId="0" xfId="0" applyFont="1">
      <alignment vertical="center"/>
    </xf>
    <xf numFmtId="0" fontId="8" fillId="0" borderId="15" xfId="3" applyFont="1" applyBorder="1" applyAlignment="1">
      <alignment horizontal="center" vertical="center"/>
    </xf>
    <xf numFmtId="0" fontId="12" fillId="0" borderId="0" xfId="3" applyFont="1">
      <alignment vertical="center"/>
    </xf>
    <xf numFmtId="0" fontId="13" fillId="0" borderId="0" xfId="3" applyFont="1">
      <alignment vertical="center"/>
    </xf>
    <xf numFmtId="0" fontId="13" fillId="4" borderId="0" xfId="3" applyFont="1" applyFill="1">
      <alignment vertical="center"/>
    </xf>
    <xf numFmtId="0" fontId="14" fillId="6" borderId="0" xfId="3" applyFont="1" applyFill="1">
      <alignment vertical="center"/>
    </xf>
    <xf numFmtId="0" fontId="15" fillId="6" borderId="0" xfId="3" applyFont="1" applyFill="1">
      <alignment vertical="center"/>
    </xf>
    <xf numFmtId="0" fontId="13" fillId="6" borderId="0" xfId="3" applyFont="1" applyFill="1">
      <alignment vertical="center"/>
    </xf>
    <xf numFmtId="0" fontId="13" fillId="0" borderId="20" xfId="3" applyFont="1" applyBorder="1">
      <alignment vertical="center"/>
    </xf>
    <xf numFmtId="0" fontId="13" fillId="0" borderId="21" xfId="3" applyFont="1" applyBorder="1">
      <alignment vertical="center"/>
    </xf>
    <xf numFmtId="0" fontId="13" fillId="0" borderId="24" xfId="3" applyFont="1" applyBorder="1">
      <alignment vertical="center"/>
    </xf>
    <xf numFmtId="0" fontId="13" fillId="0" borderId="42" xfId="3" applyFont="1" applyBorder="1">
      <alignment vertical="center"/>
    </xf>
    <xf numFmtId="0" fontId="13" fillId="0" borderId="31" xfId="3" applyFont="1" applyBorder="1">
      <alignment vertical="center"/>
    </xf>
    <xf numFmtId="0" fontId="13" fillId="0" borderId="25" xfId="3" applyFont="1" applyBorder="1">
      <alignment vertical="center"/>
    </xf>
    <xf numFmtId="0" fontId="13" fillId="0" borderId="26" xfId="3" applyFont="1" applyBorder="1">
      <alignment vertical="center"/>
    </xf>
    <xf numFmtId="0" fontId="17" fillId="0" borderId="0" xfId="3" applyFont="1" applyAlignment="1">
      <alignment vertical="center" wrapText="1"/>
    </xf>
    <xf numFmtId="0" fontId="15" fillId="4" borderId="0" xfId="3" applyFont="1" applyFill="1">
      <alignment vertical="center"/>
    </xf>
    <xf numFmtId="0" fontId="15" fillId="0" borderId="0" xfId="3" applyFont="1">
      <alignment vertical="center"/>
    </xf>
    <xf numFmtId="0" fontId="21" fillId="0" borderId="0" xfId="3" applyFont="1" applyAlignment="1">
      <alignment vertical="center" wrapText="1"/>
    </xf>
    <xf numFmtId="0" fontId="26" fillId="8" borderId="45" xfId="3" applyFont="1" applyFill="1" applyBorder="1" applyAlignment="1">
      <alignment horizontal="center" vertical="center" shrinkToFit="1"/>
    </xf>
    <xf numFmtId="0" fontId="27" fillId="9" borderId="45" xfId="3" applyFont="1" applyFill="1" applyBorder="1" applyAlignment="1">
      <alignment horizontal="center" vertical="center"/>
    </xf>
    <xf numFmtId="0" fontId="13" fillId="0" borderId="0" xfId="3" applyFont="1" applyAlignment="1">
      <alignment horizontal="left" vertical="center"/>
    </xf>
    <xf numFmtId="0" fontId="28" fillId="0" borderId="46" xfId="3" applyFont="1" applyBorder="1" applyAlignment="1">
      <alignment horizontal="center" vertical="center" wrapText="1"/>
    </xf>
    <xf numFmtId="0" fontId="31" fillId="0" borderId="45" xfId="7" applyFont="1" applyBorder="1">
      <alignment vertical="center"/>
    </xf>
    <xf numFmtId="0" fontId="32" fillId="0" borderId="45" xfId="3" applyFont="1" applyBorder="1" applyAlignment="1">
      <alignment horizontal="center" vertical="center" wrapText="1"/>
    </xf>
    <xf numFmtId="0" fontId="15" fillId="0" borderId="0" xfId="4" applyFont="1" applyAlignment="1">
      <alignment horizontal="left" vertical="top"/>
    </xf>
    <xf numFmtId="0" fontId="15" fillId="0" borderId="0" xfId="4" applyFont="1" applyAlignment="1">
      <alignment horizontal="left"/>
    </xf>
    <xf numFmtId="0" fontId="15" fillId="0" borderId="0" xfId="4" applyFont="1">
      <alignment vertical="center"/>
    </xf>
    <xf numFmtId="0" fontId="13" fillId="0" borderId="0" xfId="4" applyFont="1" applyAlignment="1">
      <alignment horizontal="right" vertical="center"/>
    </xf>
    <xf numFmtId="0" fontId="33" fillId="0" borderId="0" xfId="4" applyFont="1" applyAlignment="1">
      <alignment horizontal="left" vertical="top"/>
    </xf>
    <xf numFmtId="0" fontId="34" fillId="0" borderId="0" xfId="3" applyFont="1" applyAlignment="1">
      <alignment horizontal="right" vertical="center"/>
    </xf>
    <xf numFmtId="0" fontId="34" fillId="0" borderId="0" xfId="4" applyFont="1" applyAlignment="1">
      <alignment horizontal="left" vertical="center"/>
    </xf>
    <xf numFmtId="0" fontId="21" fillId="0" borderId="0" xfId="4" applyFont="1">
      <alignment vertical="center"/>
    </xf>
    <xf numFmtId="0" fontId="36" fillId="0" borderId="0" xfId="4" applyFont="1" applyAlignment="1">
      <alignment horizontal="left" vertical="center"/>
    </xf>
    <xf numFmtId="0" fontId="40" fillId="8" borderId="47" xfId="4" applyFont="1" applyFill="1" applyBorder="1" applyAlignment="1">
      <alignment horizontal="center" vertical="center" wrapText="1"/>
    </xf>
    <xf numFmtId="0" fontId="40" fillId="8" borderId="49" xfId="4" applyFont="1" applyFill="1" applyBorder="1" applyAlignment="1">
      <alignment horizontal="center" vertical="center" wrapText="1"/>
    </xf>
    <xf numFmtId="0" fontId="13" fillId="8" borderId="50" xfId="8" applyFont="1" applyFill="1" applyBorder="1" applyAlignment="1">
      <alignment horizontal="center" vertical="center" wrapText="1" shrinkToFit="1"/>
    </xf>
    <xf numFmtId="0" fontId="41" fillId="8" borderId="51" xfId="8" applyFont="1" applyFill="1" applyBorder="1" applyAlignment="1">
      <alignment horizontal="center" vertical="center" wrapText="1"/>
    </xf>
    <xf numFmtId="0" fontId="41" fillId="8" borderId="47" xfId="8" applyFont="1" applyFill="1" applyBorder="1" applyAlignment="1">
      <alignment horizontal="center" vertical="center" wrapText="1"/>
    </xf>
    <xf numFmtId="0" fontId="40" fillId="8" borderId="46" xfId="4" applyFont="1" applyFill="1" applyBorder="1" applyAlignment="1">
      <alignment horizontal="center" vertical="center" wrapText="1"/>
    </xf>
    <xf numFmtId="0" fontId="42" fillId="8" borderId="52" xfId="8" applyFont="1" applyFill="1" applyBorder="1" applyAlignment="1">
      <alignment horizontal="center" vertical="center" wrapText="1"/>
    </xf>
    <xf numFmtId="0" fontId="26" fillId="0" borderId="0" xfId="8" applyFont="1"/>
    <xf numFmtId="0" fontId="45" fillId="10" borderId="54" xfId="8" applyFont="1" applyFill="1" applyBorder="1" applyAlignment="1">
      <alignment horizontal="center" vertical="center" wrapText="1" shrinkToFit="1"/>
    </xf>
    <xf numFmtId="0" fontId="26" fillId="10" borderId="55" xfId="8" applyFont="1" applyFill="1" applyBorder="1" applyAlignment="1">
      <alignment horizontal="center" vertical="center"/>
    </xf>
    <xf numFmtId="0" fontId="45" fillId="10" borderId="56" xfId="8" applyFont="1" applyFill="1" applyBorder="1" applyAlignment="1">
      <alignment horizontal="center" vertical="center" wrapText="1" shrinkToFit="1"/>
    </xf>
    <xf numFmtId="0" fontId="45" fillId="10" borderId="58" xfId="8" applyFont="1" applyFill="1" applyBorder="1" applyAlignment="1">
      <alignment horizontal="center" vertical="center" wrapText="1" shrinkToFit="1"/>
    </xf>
    <xf numFmtId="0" fontId="45" fillId="10" borderId="59" xfId="8" applyFont="1" applyFill="1" applyBorder="1" applyAlignment="1">
      <alignment horizontal="center" vertical="center" wrapText="1" shrinkToFit="1"/>
    </xf>
    <xf numFmtId="0" fontId="45" fillId="10" borderId="60" xfId="8" applyFont="1" applyFill="1" applyBorder="1" applyAlignment="1">
      <alignment horizontal="center" vertical="center" wrapText="1" shrinkToFit="1"/>
    </xf>
    <xf numFmtId="0" fontId="41" fillId="4" borderId="63" xfId="3" applyFont="1" applyFill="1" applyBorder="1" applyAlignment="1">
      <alignment horizontal="center" vertical="center" shrinkToFit="1"/>
    </xf>
    <xf numFmtId="0" fontId="41" fillId="4" borderId="65" xfId="3" applyFont="1" applyFill="1" applyBorder="1" applyAlignment="1">
      <alignment horizontal="center" vertical="center" shrinkToFit="1"/>
    </xf>
    <xf numFmtId="0" fontId="41" fillId="4" borderId="66" xfId="3" applyFont="1" applyFill="1" applyBorder="1" applyAlignment="1">
      <alignment horizontal="left" vertical="center" shrinkToFit="1"/>
    </xf>
    <xf numFmtId="0" fontId="41" fillId="4" borderId="63" xfId="3" applyFont="1" applyFill="1" applyBorder="1" applyAlignment="1">
      <alignment horizontal="center" vertical="center"/>
    </xf>
    <xf numFmtId="0" fontId="49" fillId="4" borderId="63" xfId="3" applyFont="1" applyFill="1" applyBorder="1" applyAlignment="1">
      <alignment horizontal="left" vertical="center" wrapText="1"/>
    </xf>
    <xf numFmtId="0" fontId="49" fillId="4" borderId="67" xfId="3" applyFont="1" applyFill="1" applyBorder="1" applyAlignment="1">
      <alignment horizontal="left" vertical="center" wrapText="1"/>
    </xf>
    <xf numFmtId="0" fontId="17" fillId="0" borderId="0" xfId="8" applyFont="1" applyAlignment="1">
      <alignment horizontal="left" vertical="center"/>
    </xf>
    <xf numFmtId="0" fontId="26" fillId="0" borderId="0" xfId="8" applyFont="1" applyAlignment="1">
      <alignment horizontal="center" vertical="center"/>
    </xf>
    <xf numFmtId="38" fontId="50" fillId="0" borderId="0" xfId="1" applyFont="1" applyFill="1" applyBorder="1" applyAlignment="1">
      <alignment vertical="center"/>
    </xf>
    <xf numFmtId="38" fontId="26" fillId="0" borderId="0" xfId="1" applyFont="1" applyFill="1" applyBorder="1" applyAlignment="1">
      <alignment vertical="center"/>
    </xf>
    <xf numFmtId="0" fontId="26" fillId="0" borderId="0" xfId="8" applyFont="1" applyAlignment="1">
      <alignment vertical="center"/>
    </xf>
    <xf numFmtId="0" fontId="17" fillId="0" borderId="0" xfId="8" applyFont="1" applyAlignment="1">
      <alignment horizontal="left" vertical="center" wrapText="1"/>
    </xf>
    <xf numFmtId="181" fontId="51" fillId="0" borderId="0" xfId="10" applyNumberFormat="1" applyFont="1" applyAlignment="1">
      <alignment horizontal="left" vertical="center"/>
    </xf>
    <xf numFmtId="181" fontId="26" fillId="0" borderId="0" xfId="10" applyNumberFormat="1" applyFont="1" applyAlignment="1">
      <alignment horizontal="left" vertical="center"/>
    </xf>
    <xf numFmtId="181" fontId="26" fillId="0" borderId="3" xfId="10" applyNumberFormat="1" applyFont="1" applyBorder="1" applyAlignment="1">
      <alignment horizontal="center" vertical="center"/>
    </xf>
    <xf numFmtId="181" fontId="49" fillId="0" borderId="46" xfId="10" applyNumberFormat="1" applyFont="1" applyBorder="1" applyAlignment="1">
      <alignment horizontal="center" vertical="center"/>
    </xf>
    <xf numFmtId="0" fontId="52" fillId="0" borderId="42" xfId="3" applyFont="1" applyBorder="1">
      <alignment vertical="center"/>
    </xf>
    <xf numFmtId="0" fontId="13" fillId="0" borderId="45" xfId="3" applyFont="1" applyBorder="1" applyAlignment="1">
      <alignment horizontal="center" shrinkToFit="1"/>
    </xf>
    <xf numFmtId="38" fontId="52" fillId="7" borderId="42" xfId="9" applyFont="1" applyFill="1" applyBorder="1" applyAlignment="1">
      <alignment horizontal="right" vertical="center"/>
    </xf>
    <xf numFmtId="38" fontId="52" fillId="0" borderId="42" xfId="9" applyFont="1" applyFill="1" applyBorder="1" applyAlignment="1">
      <alignment horizontal="right" vertical="center"/>
    </xf>
    <xf numFmtId="0" fontId="13" fillId="4" borderId="1" xfId="3" applyFont="1" applyFill="1" applyBorder="1" applyAlignment="1">
      <alignment horizontal="center"/>
    </xf>
    <xf numFmtId="0" fontId="13" fillId="0" borderId="0" xfId="10" applyFont="1" applyAlignment="1">
      <alignment horizontal="center" vertical="center"/>
    </xf>
    <xf numFmtId="182" fontId="13" fillId="0" borderId="0" xfId="10" applyNumberFormat="1" applyFont="1" applyAlignment="1">
      <alignment horizontal="center" vertical="center" shrinkToFit="1" readingOrder="1"/>
    </xf>
    <xf numFmtId="0" fontId="13" fillId="0" borderId="0" xfId="10" applyFont="1" applyAlignment="1">
      <alignment horizontal="center" vertical="center" shrinkToFit="1"/>
    </xf>
    <xf numFmtId="38" fontId="13" fillId="0" borderId="0" xfId="9" applyFont="1" applyFill="1" applyBorder="1" applyAlignment="1">
      <alignment horizontal="right" vertical="center" shrinkToFit="1" readingOrder="1"/>
    </xf>
    <xf numFmtId="38" fontId="13" fillId="0" borderId="0" xfId="9" applyFont="1" applyFill="1" applyBorder="1" applyAlignment="1">
      <alignment horizontal="right" vertical="center" wrapText="1"/>
    </xf>
    <xf numFmtId="0" fontId="13" fillId="0" borderId="0" xfId="11" applyFont="1" applyAlignment="1">
      <alignment horizontal="left" vertical="center" wrapText="1"/>
    </xf>
    <xf numFmtId="0" fontId="13" fillId="0" borderId="0" xfId="11" applyFont="1"/>
    <xf numFmtId="0" fontId="26" fillId="0" borderId="0" xfId="11" applyFont="1" applyAlignment="1">
      <alignment vertical="center"/>
    </xf>
    <xf numFmtId="0" fontId="52" fillId="0" borderId="0" xfId="11" applyFont="1" applyAlignment="1">
      <alignment vertical="center"/>
    </xf>
    <xf numFmtId="0" fontId="26" fillId="0" borderId="0" xfId="11" applyFont="1"/>
    <xf numFmtId="0" fontId="17" fillId="0" borderId="70" xfId="11" applyFont="1" applyBorder="1" applyAlignment="1">
      <alignment horizontal="center" vertical="center" shrinkToFit="1"/>
    </xf>
    <xf numFmtId="0" fontId="17" fillId="0" borderId="43" xfId="11" applyFont="1" applyBorder="1" applyAlignment="1">
      <alignment horizontal="left" vertical="center"/>
    </xf>
    <xf numFmtId="0" fontId="17" fillId="0" borderId="42" xfId="11" applyFont="1" applyBorder="1" applyAlignment="1">
      <alignment horizontal="left" vertical="center"/>
    </xf>
    <xf numFmtId="0" fontId="17" fillId="0" borderId="1" xfId="11" applyFont="1" applyBorder="1" applyAlignment="1">
      <alignment horizontal="left" vertical="center"/>
    </xf>
    <xf numFmtId="0" fontId="17" fillId="0" borderId="0" xfId="11" applyFont="1" applyAlignment="1">
      <alignment horizontal="left" vertical="center" wrapText="1"/>
    </xf>
    <xf numFmtId="0" fontId="13" fillId="0" borderId="42" xfId="11" applyFont="1" applyBorder="1"/>
    <xf numFmtId="0" fontId="17" fillId="0" borderId="1" xfId="11" applyFont="1" applyBorder="1" applyAlignment="1">
      <alignment horizontal="left" vertical="center" wrapText="1"/>
    </xf>
    <xf numFmtId="0" fontId="22" fillId="0" borderId="43" xfId="3" applyFont="1" applyBorder="1">
      <alignment vertical="center"/>
    </xf>
    <xf numFmtId="0" fontId="22" fillId="0" borderId="42" xfId="3" applyFont="1" applyBorder="1">
      <alignment vertical="center"/>
    </xf>
    <xf numFmtId="0" fontId="22" fillId="0" borderId="1" xfId="3" applyFont="1" applyBorder="1">
      <alignment vertical="center"/>
    </xf>
    <xf numFmtId="0" fontId="17" fillId="0" borderId="0" xfId="11" applyFont="1" applyAlignment="1">
      <alignment horizontal="center" vertical="center" shrinkToFit="1"/>
    </xf>
    <xf numFmtId="0" fontId="13" fillId="0" borderId="0" xfId="10" applyFont="1"/>
    <xf numFmtId="0" fontId="52" fillId="0" borderId="0" xfId="8" applyFont="1" applyAlignment="1">
      <alignment horizontal="left" vertical="center" shrinkToFit="1"/>
    </xf>
    <xf numFmtId="0" fontId="13" fillId="0" borderId="0" xfId="8" applyFont="1"/>
    <xf numFmtId="0" fontId="4" fillId="0" borderId="41" xfId="3" applyBorder="1" applyAlignment="1">
      <alignment horizontal="center" vertical="center"/>
    </xf>
    <xf numFmtId="0" fontId="4" fillId="0" borderId="45" xfId="3" applyBorder="1" applyAlignment="1">
      <alignment horizontal="center" vertical="center"/>
    </xf>
    <xf numFmtId="0" fontId="4" fillId="0" borderId="3" xfId="3" applyBorder="1" applyAlignment="1">
      <alignment horizontal="center" vertical="center"/>
    </xf>
    <xf numFmtId="0" fontId="51" fillId="4" borderId="36" xfId="10" applyFont="1" applyFill="1" applyBorder="1" applyAlignment="1">
      <alignment horizontal="center" vertical="center" wrapText="1" shrinkToFit="1" readingOrder="1"/>
    </xf>
    <xf numFmtId="0" fontId="4" fillId="0" borderId="27" xfId="3" applyBorder="1" applyAlignment="1">
      <alignment horizontal="center" vertical="center"/>
    </xf>
    <xf numFmtId="0" fontId="52" fillId="4" borderId="27" xfId="3" applyFont="1" applyFill="1" applyBorder="1" applyAlignment="1">
      <alignment horizontal="center" vertical="center"/>
    </xf>
    <xf numFmtId="0" fontId="52" fillId="4" borderId="73" xfId="3" applyFont="1" applyFill="1" applyBorder="1" applyAlignment="1">
      <alignment horizontal="center" vertical="center"/>
    </xf>
    <xf numFmtId="0" fontId="26" fillId="0" borderId="37" xfId="8" applyFont="1" applyBorder="1" applyAlignment="1">
      <alignment horizontal="center" shrinkToFit="1"/>
    </xf>
    <xf numFmtId="0" fontId="13" fillId="0" borderId="22" xfId="3" applyFont="1" applyBorder="1" applyAlignment="1">
      <alignment vertical="center" shrinkToFit="1"/>
    </xf>
    <xf numFmtId="0" fontId="13" fillId="0" borderId="38" xfId="3" applyFont="1" applyBorder="1" applyAlignment="1">
      <alignment vertical="center" shrinkToFit="1"/>
    </xf>
    <xf numFmtId="38" fontId="13" fillId="0" borderId="38" xfId="3" applyNumberFormat="1" applyFont="1" applyBorder="1" applyAlignment="1">
      <alignment vertical="center" shrinkToFit="1"/>
    </xf>
    <xf numFmtId="0" fontId="26" fillId="0" borderId="78" xfId="8" applyFont="1" applyBorder="1" applyAlignment="1">
      <alignment horizontal="center" shrinkToFit="1"/>
    </xf>
    <xf numFmtId="0" fontId="13" fillId="0" borderId="45" xfId="3" applyFont="1" applyBorder="1" applyAlignment="1">
      <alignment vertical="center" shrinkToFit="1"/>
    </xf>
    <xf numFmtId="0" fontId="26" fillId="0" borderId="83" xfId="8" applyFont="1" applyBorder="1" applyAlignment="1">
      <alignment horizontal="center" shrinkToFit="1"/>
    </xf>
    <xf numFmtId="0" fontId="13" fillId="0" borderId="27" xfId="3" applyFont="1" applyBorder="1" applyAlignment="1">
      <alignment vertical="center" shrinkToFit="1"/>
    </xf>
    <xf numFmtId="0" fontId="13" fillId="0" borderId="2" xfId="3" applyFont="1" applyBorder="1" applyAlignment="1">
      <alignment vertical="center" shrinkToFit="1"/>
    </xf>
    <xf numFmtId="0" fontId="53" fillId="0" borderId="40" xfId="3" applyFont="1" applyBorder="1" applyAlignment="1">
      <alignment horizontal="center" vertical="center"/>
    </xf>
    <xf numFmtId="0" fontId="13" fillId="0" borderId="0" xfId="8" applyFont="1" applyAlignment="1">
      <alignment horizontal="left" vertical="center"/>
    </xf>
    <xf numFmtId="0" fontId="13" fillId="0" borderId="0" xfId="10" applyFont="1" applyAlignment="1">
      <alignment vertical="center" wrapText="1" shrinkToFit="1" readingOrder="1"/>
    </xf>
    <xf numFmtId="0" fontId="52" fillId="8" borderId="50" xfId="8" applyFont="1" applyFill="1" applyBorder="1" applyAlignment="1">
      <alignment horizontal="center" vertical="center" wrapText="1" shrinkToFit="1"/>
    </xf>
    <xf numFmtId="0" fontId="41" fillId="4" borderId="66" xfId="3" applyFont="1" applyFill="1" applyBorder="1" applyAlignment="1">
      <alignment horizontal="center" vertical="center"/>
    </xf>
    <xf numFmtId="0" fontId="49" fillId="4" borderId="96" xfId="3" applyFont="1" applyFill="1" applyBorder="1" applyAlignment="1">
      <alignment horizontal="left" vertical="center" wrapText="1"/>
    </xf>
    <xf numFmtId="0" fontId="3" fillId="0" borderId="0" xfId="3" applyFont="1" applyAlignment="1">
      <alignment horizontal="left" vertical="center"/>
    </xf>
    <xf numFmtId="0" fontId="3" fillId="0" borderId="0" xfId="3" applyFont="1" applyAlignment="1">
      <alignment horizontal="right" vertical="center"/>
    </xf>
    <xf numFmtId="0" fontId="3" fillId="0" borderId="0" xfId="12" applyFont="1"/>
    <xf numFmtId="0" fontId="4" fillId="0" borderId="0" xfId="12"/>
    <xf numFmtId="0" fontId="3" fillId="0" borderId="0" xfId="12" applyFont="1" applyAlignment="1">
      <alignment horizontal="center" vertical="center"/>
    </xf>
    <xf numFmtId="0" fontId="4" fillId="0" borderId="0" xfId="12" applyAlignment="1">
      <alignment horizontal="center" vertical="center"/>
    </xf>
    <xf numFmtId="0" fontId="55" fillId="0" borderId="0" xfId="3" applyFont="1" applyAlignment="1">
      <alignment horizontal="center" vertical="center"/>
    </xf>
    <xf numFmtId="0" fontId="53" fillId="0" borderId="0" xfId="3" applyFont="1" applyAlignment="1">
      <alignment horizontal="center" vertical="center"/>
    </xf>
    <xf numFmtId="0" fontId="4" fillId="0" borderId="0" xfId="3" applyAlignment="1">
      <alignment horizontal="center" vertical="center"/>
    </xf>
    <xf numFmtId="0" fontId="3" fillId="0" borderId="0" xfId="12" applyFont="1" applyAlignment="1">
      <alignment vertical="center"/>
    </xf>
    <xf numFmtId="0" fontId="3" fillId="0" borderId="0" xfId="3" applyFont="1" applyAlignment="1">
      <alignment horizontal="center" vertical="center"/>
    </xf>
    <xf numFmtId="184" fontId="57" fillId="0" borderId="0" xfId="3" applyNumberFormat="1" applyFont="1" applyAlignment="1">
      <alignment horizontal="center" vertical="center"/>
    </xf>
    <xf numFmtId="0" fontId="4" fillId="0" borderId="0" xfId="3" applyAlignment="1">
      <alignment horizontal="right" vertical="center"/>
    </xf>
    <xf numFmtId="0" fontId="4" fillId="0" borderId="46" xfId="3" applyBorder="1" applyAlignment="1">
      <alignment horizontal="center" vertical="center"/>
    </xf>
    <xf numFmtId="0" fontId="4" fillId="0" borderId="45" xfId="3" applyBorder="1" applyAlignment="1">
      <alignment horizontal="centerContinuous" vertical="center"/>
    </xf>
    <xf numFmtId="0" fontId="4" fillId="0" borderId="19" xfId="3" applyBorder="1" applyAlignment="1">
      <alignment horizontal="center" vertical="center"/>
    </xf>
    <xf numFmtId="0" fontId="4" fillId="7" borderId="45" xfId="3" applyFill="1" applyBorder="1" applyAlignment="1">
      <alignment horizontal="center" vertical="center"/>
    </xf>
    <xf numFmtId="38" fontId="58" fillId="7" borderId="19" xfId="3" applyNumberFormat="1" applyFont="1" applyFill="1" applyBorder="1">
      <alignment vertical="center"/>
    </xf>
    <xf numFmtId="38" fontId="58" fillId="7" borderId="45" xfId="9" applyFont="1" applyFill="1" applyBorder="1" applyAlignment="1">
      <alignment horizontal="right" vertical="center"/>
    </xf>
    <xf numFmtId="38" fontId="58" fillId="7" borderId="0" xfId="9" applyFont="1" applyFill="1" applyBorder="1" applyAlignment="1">
      <alignment horizontal="right" vertical="center"/>
    </xf>
    <xf numFmtId="38" fontId="58" fillId="7" borderId="0" xfId="3" applyNumberFormat="1" applyFont="1" applyFill="1">
      <alignment vertical="center"/>
    </xf>
    <xf numFmtId="0" fontId="58" fillId="0" borderId="0" xfId="3" applyFont="1">
      <alignment vertical="center"/>
    </xf>
    <xf numFmtId="178" fontId="43" fillId="3" borderId="53" xfId="8" applyNumberFormat="1" applyFont="1" applyFill="1" applyBorder="1" applyAlignment="1">
      <alignment horizontal="center" vertical="center" shrinkToFit="1"/>
    </xf>
    <xf numFmtId="38" fontId="43" fillId="3" borderId="47" xfId="9" applyFont="1" applyFill="1" applyBorder="1" applyAlignment="1">
      <alignment horizontal="left" vertical="center" shrinkToFit="1"/>
    </xf>
    <xf numFmtId="0" fontId="44" fillId="3" borderId="47" xfId="8" applyFont="1" applyFill="1" applyBorder="1" applyAlignment="1">
      <alignment vertical="center" wrapText="1"/>
    </xf>
    <xf numFmtId="38" fontId="43" fillId="3" borderId="49" xfId="9" applyFont="1" applyFill="1" applyBorder="1" applyAlignment="1">
      <alignment horizontal="left" vertical="center" shrinkToFit="1"/>
    </xf>
    <xf numFmtId="178" fontId="43" fillId="3" borderId="57" xfId="8" applyNumberFormat="1" applyFont="1" applyFill="1" applyBorder="1" applyAlignment="1">
      <alignment horizontal="center" vertical="center" shrinkToFit="1"/>
    </xf>
    <xf numFmtId="179" fontId="43" fillId="3" borderId="51" xfId="9" applyNumberFormat="1" applyFont="1" applyFill="1" applyBorder="1" applyAlignment="1">
      <alignment horizontal="right" vertical="center" shrinkToFit="1"/>
    </xf>
    <xf numFmtId="179" fontId="43" fillId="3" borderId="47" xfId="9" applyNumberFormat="1" applyFont="1" applyFill="1" applyBorder="1" applyAlignment="1">
      <alignment horizontal="right" vertical="center" shrinkToFit="1"/>
    </xf>
    <xf numFmtId="180" fontId="43" fillId="3" borderId="47" xfId="8" applyNumberFormat="1" applyFont="1" applyFill="1" applyBorder="1" applyAlignment="1">
      <alignment horizontal="center" vertical="center"/>
    </xf>
    <xf numFmtId="178" fontId="43" fillId="3" borderId="47" xfId="8" applyNumberFormat="1" applyFont="1" applyFill="1" applyBorder="1" applyAlignment="1">
      <alignment horizontal="center" vertical="center"/>
    </xf>
    <xf numFmtId="0" fontId="44" fillId="3" borderId="46" xfId="8" applyFont="1" applyFill="1" applyBorder="1" applyAlignment="1">
      <alignment horizontal="left" vertical="center" wrapText="1"/>
    </xf>
    <xf numFmtId="38" fontId="43" fillId="2" borderId="47" xfId="9" applyFont="1" applyFill="1" applyBorder="1" applyAlignment="1">
      <alignment horizontal="right" vertical="center" shrinkToFit="1"/>
    </xf>
    <xf numFmtId="179" fontId="16" fillId="2" borderId="63" xfId="3" applyNumberFormat="1" applyFont="1" applyFill="1" applyBorder="1" applyAlignment="1">
      <alignment horizontal="right" vertical="center" shrinkToFit="1"/>
    </xf>
    <xf numFmtId="179" fontId="16" fillId="2" borderId="66" xfId="3" applyNumberFormat="1" applyFont="1" applyFill="1" applyBorder="1" applyAlignment="1">
      <alignment horizontal="right" vertical="center" shrinkToFit="1"/>
    </xf>
    <xf numFmtId="38" fontId="43" fillId="3" borderId="42" xfId="9" applyFont="1" applyFill="1" applyBorder="1" applyAlignment="1">
      <alignment vertical="center"/>
    </xf>
    <xf numFmtId="38" fontId="43" fillId="3" borderId="46" xfId="9" applyFont="1" applyFill="1" applyBorder="1" applyAlignment="1">
      <alignment vertical="center"/>
    </xf>
    <xf numFmtId="0" fontId="43" fillId="3" borderId="45" xfId="3" applyFont="1" applyFill="1" applyBorder="1" applyAlignment="1">
      <alignment horizontal="center"/>
    </xf>
    <xf numFmtId="0" fontId="36" fillId="2" borderId="0" xfId="4" applyFont="1" applyFill="1" applyAlignment="1">
      <alignment horizontal="left" vertical="center"/>
    </xf>
    <xf numFmtId="0" fontId="34" fillId="3" borderId="0" xfId="3" applyFont="1" applyFill="1" applyAlignment="1">
      <alignment horizontal="right" vertical="center"/>
    </xf>
    <xf numFmtId="0" fontId="54" fillId="2" borderId="0" xfId="4" applyFont="1" applyFill="1" applyAlignment="1">
      <alignment horizontal="left" vertical="center"/>
    </xf>
    <xf numFmtId="38" fontId="13" fillId="3" borderId="42" xfId="9" applyFont="1" applyFill="1" applyBorder="1" applyAlignment="1">
      <alignment vertical="center"/>
    </xf>
    <xf numFmtId="38" fontId="46" fillId="3" borderId="46" xfId="9" applyFont="1" applyFill="1" applyBorder="1" applyAlignment="1">
      <alignment vertical="center"/>
    </xf>
    <xf numFmtId="0" fontId="13" fillId="3" borderId="45" xfId="3" applyFont="1" applyFill="1" applyBorder="1" applyAlignment="1">
      <alignment horizontal="center"/>
    </xf>
    <xf numFmtId="38" fontId="16" fillId="2" borderId="45" xfId="9" applyFont="1" applyFill="1" applyBorder="1" applyAlignment="1">
      <alignment horizontal="right" vertical="center"/>
    </xf>
    <xf numFmtId="38" fontId="52" fillId="2" borderId="45" xfId="9" applyFont="1" applyFill="1" applyBorder="1" applyAlignment="1">
      <alignment horizontal="right" vertical="center"/>
    </xf>
    <xf numFmtId="0" fontId="16" fillId="3" borderId="41" xfId="3" applyFont="1" applyFill="1" applyBorder="1">
      <alignment vertical="center"/>
    </xf>
    <xf numFmtId="0" fontId="16" fillId="3" borderId="42" xfId="3" applyFont="1" applyFill="1" applyBorder="1">
      <alignment vertical="center"/>
    </xf>
    <xf numFmtId="0" fontId="16" fillId="3" borderId="3" xfId="3" applyFont="1" applyFill="1" applyBorder="1">
      <alignment vertical="center"/>
    </xf>
    <xf numFmtId="0" fontId="4" fillId="0" borderId="99" xfId="3" applyBorder="1">
      <alignment vertical="center"/>
    </xf>
    <xf numFmtId="0" fontId="4" fillId="0" borderId="100" xfId="3" applyBorder="1">
      <alignment vertical="center"/>
    </xf>
    <xf numFmtId="38" fontId="58" fillId="7" borderId="99" xfId="9" applyFont="1" applyFill="1" applyBorder="1" applyAlignment="1">
      <alignment horizontal="right" vertical="center"/>
    </xf>
    <xf numFmtId="38" fontId="58" fillId="7" borderId="99" xfId="3" applyNumberFormat="1" applyFont="1" applyFill="1" applyBorder="1">
      <alignment vertical="center"/>
    </xf>
    <xf numFmtId="38" fontId="58" fillId="7" borderId="100" xfId="9" applyFont="1" applyFill="1" applyBorder="1" applyAlignment="1">
      <alignment horizontal="right" vertical="center"/>
    </xf>
    <xf numFmtId="38" fontId="58" fillId="7" borderId="100" xfId="3" applyNumberFormat="1" applyFont="1" applyFill="1" applyBorder="1">
      <alignment vertical="center"/>
    </xf>
    <xf numFmtId="38" fontId="58" fillId="7" borderId="102" xfId="3" applyNumberFormat="1" applyFont="1" applyFill="1" applyBorder="1">
      <alignment vertical="center"/>
    </xf>
    <xf numFmtId="0" fontId="4" fillId="0" borderId="102" xfId="3" applyBorder="1">
      <alignment vertical="center"/>
    </xf>
    <xf numFmtId="38" fontId="58" fillId="7" borderId="101" xfId="9" applyFont="1" applyFill="1" applyBorder="1" applyAlignment="1">
      <alignment horizontal="right" vertical="center"/>
    </xf>
    <xf numFmtId="0" fontId="3" fillId="0" borderId="104" xfId="3" applyFont="1" applyBorder="1">
      <alignment vertical="center"/>
    </xf>
    <xf numFmtId="0" fontId="3" fillId="0" borderId="104" xfId="3" applyFont="1" applyBorder="1" applyAlignment="1">
      <alignment horizontal="distributed" vertical="center" justifyLastLine="1"/>
    </xf>
    <xf numFmtId="0" fontId="3" fillId="0" borderId="104" xfId="3" applyFont="1" applyBorder="1" applyAlignment="1">
      <alignment vertical="center" justifyLastLine="1"/>
    </xf>
    <xf numFmtId="0" fontId="3" fillId="0" borderId="107" xfId="3" applyFont="1" applyBorder="1">
      <alignment vertical="center"/>
    </xf>
    <xf numFmtId="0" fontId="3" fillId="0" borderId="107" xfId="3" applyFont="1" applyBorder="1" applyAlignment="1">
      <alignment horizontal="distributed" vertical="center" justifyLastLine="1"/>
    </xf>
    <xf numFmtId="0" fontId="3" fillId="0" borderId="107" xfId="3" applyFont="1" applyBorder="1" applyAlignment="1">
      <alignment horizontal="center" vertical="center" justifyLastLine="1"/>
    </xf>
    <xf numFmtId="0" fontId="3" fillId="0" borderId="107" xfId="3" applyFont="1" applyBorder="1" applyAlignment="1">
      <alignment vertical="center" justifyLastLine="1"/>
    </xf>
    <xf numFmtId="0" fontId="3" fillId="0" borderId="108" xfId="3" applyFont="1" applyBorder="1" applyAlignment="1">
      <alignment horizontal="distributed" vertical="center" justifyLastLine="1"/>
    </xf>
    <xf numFmtId="38" fontId="3" fillId="0" borderId="107" xfId="13" applyFont="1" applyBorder="1" applyAlignment="1">
      <alignment vertical="center" justifyLastLine="1"/>
    </xf>
    <xf numFmtId="38" fontId="3" fillId="0" borderId="107" xfId="13" applyFont="1" applyBorder="1">
      <alignment vertical="center"/>
    </xf>
    <xf numFmtId="0" fontId="3" fillId="0" borderId="0" xfId="3" applyFont="1" applyAlignment="1">
      <alignment vertical="center" wrapText="1"/>
    </xf>
    <xf numFmtId="0" fontId="3" fillId="0" borderId="110" xfId="3" applyFont="1" applyBorder="1">
      <alignment vertical="center"/>
    </xf>
    <xf numFmtId="38" fontId="3" fillId="0" borderId="110" xfId="13" applyFont="1" applyBorder="1">
      <alignment vertical="center"/>
    </xf>
    <xf numFmtId="0" fontId="3" fillId="0" borderId="113" xfId="3" applyFont="1" applyBorder="1">
      <alignment vertical="center"/>
    </xf>
    <xf numFmtId="38" fontId="3" fillId="0" borderId="113" xfId="13" applyFont="1" applyBorder="1">
      <alignment vertical="center"/>
    </xf>
    <xf numFmtId="0" fontId="3" fillId="0" borderId="3" xfId="3" applyFont="1" applyBorder="1" applyAlignment="1">
      <alignment horizontal="right" vertical="center"/>
    </xf>
    <xf numFmtId="0" fontId="3" fillId="0" borderId="3" xfId="3" applyFont="1" applyBorder="1">
      <alignment vertical="center"/>
    </xf>
    <xf numFmtId="176" fontId="3" fillId="0" borderId="3" xfId="3" applyNumberFormat="1" applyFont="1" applyBorder="1">
      <alignment vertical="center"/>
    </xf>
    <xf numFmtId="38" fontId="13" fillId="2" borderId="45" xfId="9" applyFont="1" applyFill="1" applyBorder="1" applyAlignment="1">
      <alignment vertical="center"/>
    </xf>
    <xf numFmtId="0" fontId="13" fillId="2" borderId="81" xfId="3" applyFont="1" applyFill="1" applyBorder="1">
      <alignment vertical="center"/>
    </xf>
    <xf numFmtId="0" fontId="13" fillId="2" borderId="45" xfId="3" applyFont="1" applyFill="1" applyBorder="1">
      <alignment vertical="center"/>
    </xf>
    <xf numFmtId="0" fontId="13" fillId="2" borderId="82" xfId="3" applyFont="1" applyFill="1" applyBorder="1">
      <alignment vertical="center"/>
    </xf>
    <xf numFmtId="38" fontId="13" fillId="2" borderId="2" xfId="9" applyFont="1" applyFill="1" applyBorder="1" applyAlignment="1">
      <alignment vertical="center"/>
    </xf>
    <xf numFmtId="0" fontId="13" fillId="2" borderId="84" xfId="3" applyFont="1" applyFill="1" applyBorder="1">
      <alignment vertical="center"/>
    </xf>
    <xf numFmtId="0" fontId="13" fillId="2" borderId="19" xfId="3" applyFont="1" applyFill="1" applyBorder="1">
      <alignment vertical="center"/>
    </xf>
    <xf numFmtId="0" fontId="13" fillId="2" borderId="85" xfId="3" applyFont="1" applyFill="1" applyBorder="1">
      <alignment vertical="center"/>
    </xf>
    <xf numFmtId="0" fontId="13" fillId="2" borderId="76" xfId="3" applyFont="1" applyFill="1" applyBorder="1">
      <alignment vertical="center"/>
    </xf>
    <xf numFmtId="38" fontId="13" fillId="2" borderId="22" xfId="9" applyFont="1" applyFill="1" applyBorder="1" applyAlignment="1">
      <alignment vertical="center"/>
    </xf>
    <xf numFmtId="38" fontId="13" fillId="2" borderId="23" xfId="9" applyFont="1" applyFill="1" applyBorder="1" applyAlignment="1">
      <alignment vertical="center"/>
    </xf>
    <xf numFmtId="38" fontId="13" fillId="2" borderId="27" xfId="9" applyFont="1" applyFill="1" applyBorder="1" applyAlignment="1">
      <alignment vertical="center"/>
    </xf>
    <xf numFmtId="38" fontId="13" fillId="2" borderId="73" xfId="9" applyFont="1" applyFill="1" applyBorder="1" applyAlignment="1">
      <alignment vertical="center"/>
    </xf>
    <xf numFmtId="38" fontId="13" fillId="2" borderId="19" xfId="9" applyFont="1" applyFill="1" applyBorder="1" applyAlignment="1">
      <alignment vertical="center"/>
    </xf>
    <xf numFmtId="38" fontId="13" fillId="2" borderId="88" xfId="9" applyFont="1" applyFill="1" applyBorder="1" applyAlignment="1">
      <alignment vertical="center"/>
    </xf>
    <xf numFmtId="38" fontId="13" fillId="2" borderId="89" xfId="9" applyFont="1" applyFill="1" applyBorder="1" applyAlignment="1">
      <alignment vertical="center"/>
    </xf>
    <xf numFmtId="0" fontId="13" fillId="2" borderId="91" xfId="3" applyFont="1" applyFill="1" applyBorder="1">
      <alignment vertical="center"/>
    </xf>
    <xf numFmtId="0" fontId="13" fillId="2" borderId="40" xfId="3" applyFont="1" applyFill="1" applyBorder="1">
      <alignment vertical="center"/>
    </xf>
    <xf numFmtId="179" fontId="13" fillId="2" borderId="94" xfId="3" applyNumberFormat="1" applyFont="1" applyFill="1" applyBorder="1">
      <alignment vertical="center"/>
    </xf>
    <xf numFmtId="38" fontId="52" fillId="2" borderId="40" xfId="3" applyNumberFormat="1" applyFont="1" applyFill="1" applyBorder="1">
      <alignment vertical="center"/>
    </xf>
    <xf numFmtId="38" fontId="52" fillId="2" borderId="94" xfId="3" applyNumberFormat="1" applyFont="1" applyFill="1" applyBorder="1">
      <alignment vertical="center"/>
    </xf>
    <xf numFmtId="38" fontId="13" fillId="2" borderId="38" xfId="9" applyFont="1" applyFill="1" applyBorder="1" applyAlignment="1">
      <alignment vertical="center"/>
    </xf>
    <xf numFmtId="0" fontId="13" fillId="2" borderId="38" xfId="3" applyFont="1" applyFill="1" applyBorder="1">
      <alignment vertical="center"/>
    </xf>
    <xf numFmtId="0" fontId="13" fillId="2" borderId="77" xfId="3" applyFont="1" applyFill="1" applyBorder="1">
      <alignment vertical="center"/>
    </xf>
    <xf numFmtId="0" fontId="61" fillId="3" borderId="106" xfId="3" applyFont="1" applyFill="1" applyBorder="1" applyAlignment="1">
      <alignment horizontal="left" vertical="center"/>
    </xf>
    <xf numFmtId="0" fontId="61" fillId="3" borderId="106" xfId="3" applyFont="1" applyFill="1" applyBorder="1" applyAlignment="1">
      <alignment vertical="center" shrinkToFit="1"/>
    </xf>
    <xf numFmtId="0" fontId="61" fillId="3" borderId="106" xfId="3" applyFont="1" applyFill="1" applyBorder="1">
      <alignment vertical="center"/>
    </xf>
    <xf numFmtId="0" fontId="61" fillId="3" borderId="109" xfId="3" applyFont="1" applyFill="1" applyBorder="1" applyAlignment="1">
      <alignment vertical="center" shrinkToFit="1"/>
    </xf>
    <xf numFmtId="0" fontId="61" fillId="3" borderId="112" xfId="3" applyFont="1" applyFill="1" applyBorder="1" applyAlignment="1">
      <alignment horizontal="center" vertical="center" shrinkToFit="1"/>
    </xf>
    <xf numFmtId="38" fontId="3" fillId="3" borderId="107" xfId="13" applyFont="1" applyFill="1" applyBorder="1" applyAlignment="1">
      <alignment horizontal="right" vertical="center" justifyLastLine="1"/>
    </xf>
    <xf numFmtId="38" fontId="3" fillId="3" borderId="107" xfId="13" applyFont="1" applyFill="1" applyBorder="1" applyAlignment="1">
      <alignment horizontal="right" vertical="center"/>
    </xf>
    <xf numFmtId="38" fontId="3" fillId="3" borderId="107" xfId="13" applyFont="1" applyFill="1" applyBorder="1" applyAlignment="1">
      <alignment vertical="center" justifyLastLine="1"/>
    </xf>
    <xf numFmtId="38" fontId="3" fillId="3" borderId="107" xfId="13" applyFont="1" applyFill="1" applyBorder="1">
      <alignment vertical="center"/>
    </xf>
    <xf numFmtId="38" fontId="3" fillId="3" borderId="110" xfId="13" applyFont="1" applyFill="1" applyBorder="1" applyAlignment="1">
      <alignment horizontal="right" vertical="center" justifyLastLine="1"/>
    </xf>
    <xf numFmtId="38" fontId="3" fillId="3" borderId="110" xfId="13" applyFont="1" applyFill="1" applyBorder="1">
      <alignment vertical="center"/>
    </xf>
    <xf numFmtId="38" fontId="3" fillId="3" borderId="113" xfId="13" applyFont="1" applyFill="1" applyBorder="1" applyAlignment="1">
      <alignment horizontal="right" vertical="center" justifyLastLine="1"/>
    </xf>
    <xf numFmtId="38" fontId="3" fillId="3" borderId="113" xfId="13" applyFont="1" applyFill="1" applyBorder="1">
      <alignment vertical="center"/>
    </xf>
    <xf numFmtId="176" fontId="3" fillId="2" borderId="107" xfId="13" applyNumberFormat="1" applyFont="1" applyFill="1" applyBorder="1">
      <alignment vertical="center"/>
    </xf>
    <xf numFmtId="176" fontId="3" fillId="2" borderId="108" xfId="13" applyNumberFormat="1" applyFont="1" applyFill="1" applyBorder="1">
      <alignment vertical="center"/>
    </xf>
    <xf numFmtId="176" fontId="3" fillId="2" borderId="110" xfId="13" applyNumberFormat="1" applyFont="1" applyFill="1" applyBorder="1">
      <alignment vertical="center"/>
    </xf>
    <xf numFmtId="176" fontId="3" fillId="2" borderId="111" xfId="13" applyNumberFormat="1" applyFont="1" applyFill="1" applyBorder="1">
      <alignment vertical="center"/>
    </xf>
    <xf numFmtId="176" fontId="3" fillId="2" borderId="113" xfId="13" applyNumberFormat="1" applyFont="1" applyFill="1" applyBorder="1">
      <alignment vertical="center"/>
    </xf>
    <xf numFmtId="176" fontId="3" fillId="2" borderId="114" xfId="13" applyNumberFormat="1" applyFont="1" applyFill="1" applyBorder="1">
      <alignment vertical="center"/>
    </xf>
    <xf numFmtId="0" fontId="3" fillId="2" borderId="0" xfId="3" applyFont="1" applyFill="1">
      <alignment vertical="center"/>
    </xf>
    <xf numFmtId="0" fontId="7" fillId="3" borderId="7" xfId="3" applyFont="1" applyFill="1" applyBorder="1">
      <alignment vertical="center"/>
    </xf>
    <xf numFmtId="176" fontId="7" fillId="3" borderId="8" xfId="3" applyNumberFormat="1" applyFont="1" applyFill="1" applyBorder="1" applyAlignment="1">
      <alignment horizontal="right" vertical="center" justifyLastLine="1"/>
    </xf>
    <xf numFmtId="0" fontId="8" fillId="3" borderId="10" xfId="3" applyFont="1" applyFill="1" applyBorder="1">
      <alignment vertical="center"/>
    </xf>
    <xf numFmtId="176" fontId="8" fillId="3" borderId="11" xfId="3" applyNumberFormat="1" applyFont="1" applyFill="1" applyBorder="1" applyAlignment="1">
      <alignment horizontal="right" vertical="center"/>
    </xf>
    <xf numFmtId="177" fontId="8" fillId="3" borderId="11" xfId="3" applyNumberFormat="1" applyFont="1" applyFill="1" applyBorder="1">
      <alignment vertical="center"/>
    </xf>
    <xf numFmtId="0" fontId="8" fillId="3" borderId="12" xfId="3" applyFont="1" applyFill="1" applyBorder="1">
      <alignment vertical="center"/>
    </xf>
    <xf numFmtId="176" fontId="7" fillId="3" borderId="13" xfId="3" applyNumberFormat="1" applyFont="1" applyFill="1" applyBorder="1" applyAlignment="1">
      <alignment horizontal="right" vertical="center" justifyLastLine="1"/>
    </xf>
    <xf numFmtId="177" fontId="8" fillId="3" borderId="13" xfId="3" applyNumberFormat="1" applyFont="1" applyFill="1" applyBorder="1">
      <alignment vertical="center"/>
    </xf>
    <xf numFmtId="176" fontId="7" fillId="2" borderId="9" xfId="3" applyNumberFormat="1" applyFont="1" applyFill="1" applyBorder="1" applyAlignment="1">
      <alignment horizontal="right" vertical="center" justifyLastLine="1"/>
    </xf>
    <xf numFmtId="176" fontId="7" fillId="2" borderId="14" xfId="3" applyNumberFormat="1" applyFont="1" applyFill="1" applyBorder="1" applyAlignment="1">
      <alignment horizontal="right" vertical="center" justifyLastLine="1"/>
    </xf>
    <xf numFmtId="177" fontId="8" fillId="2" borderId="17" xfId="3" applyNumberFormat="1" applyFont="1" applyFill="1" applyBorder="1">
      <alignment vertical="center"/>
    </xf>
    <xf numFmtId="177" fontId="8" fillId="2" borderId="16" xfId="3" applyNumberFormat="1" applyFont="1" applyFill="1" applyBorder="1">
      <alignment vertical="center"/>
    </xf>
    <xf numFmtId="38" fontId="62" fillId="0" borderId="0" xfId="1" applyFont="1"/>
    <xf numFmtId="0" fontId="64" fillId="0" borderId="0" xfId="14" applyFont="1">
      <alignment vertical="center"/>
    </xf>
    <xf numFmtId="0" fontId="65" fillId="0" borderId="0" xfId="0" applyFont="1">
      <alignment vertical="center"/>
    </xf>
    <xf numFmtId="0" fontId="66" fillId="0" borderId="0" xfId="15">
      <alignment vertical="center"/>
    </xf>
    <xf numFmtId="0" fontId="66" fillId="0" borderId="0" xfId="15" applyAlignment="1">
      <alignment horizontal="center" vertical="center"/>
    </xf>
    <xf numFmtId="0" fontId="67" fillId="0" borderId="0" xfId="15" applyFont="1" applyAlignment="1">
      <alignment horizontal="center" vertical="center"/>
    </xf>
    <xf numFmtId="0" fontId="68" fillId="0" borderId="0" xfId="15" applyFont="1" applyAlignment="1">
      <alignment horizontal="center" vertical="center"/>
    </xf>
    <xf numFmtId="0" fontId="67" fillId="0" borderId="0" xfId="15" applyFont="1" applyAlignment="1">
      <alignment horizontal="left" vertical="center"/>
    </xf>
    <xf numFmtId="0" fontId="0" fillId="0" borderId="0" xfId="15" applyFont="1" applyAlignment="1">
      <alignment horizontal="left" vertical="center"/>
    </xf>
    <xf numFmtId="38" fontId="70" fillId="0" borderId="0" xfId="16" applyFont="1" applyAlignment="1">
      <alignment horizontal="left" vertical="center"/>
    </xf>
    <xf numFmtId="38" fontId="70" fillId="0" borderId="0" xfId="16" applyFont="1" applyBorder="1" applyAlignment="1">
      <alignment vertical="center"/>
    </xf>
    <xf numFmtId="38" fontId="70" fillId="0" borderId="0" xfId="16" applyFont="1" applyBorder="1" applyAlignment="1">
      <alignment horizontal="left" vertical="center"/>
    </xf>
    <xf numFmtId="0" fontId="73" fillId="0" borderId="0" xfId="15" applyFont="1">
      <alignment vertical="center"/>
    </xf>
    <xf numFmtId="0" fontId="71" fillId="0" borderId="130" xfId="15" applyFont="1" applyBorder="1" applyAlignment="1">
      <alignment horizontal="center" vertical="center"/>
    </xf>
    <xf numFmtId="0" fontId="73" fillId="0" borderId="3" xfId="15" applyFont="1" applyBorder="1" applyAlignment="1">
      <alignment horizontal="center" vertical="center"/>
    </xf>
    <xf numFmtId="0" fontId="73" fillId="0" borderId="36" xfId="15" applyFont="1" applyBorder="1" applyAlignment="1">
      <alignment horizontal="center" vertical="center"/>
    </xf>
    <xf numFmtId="0" fontId="73" fillId="0" borderId="18" xfId="15" applyFont="1" applyBorder="1" applyAlignment="1">
      <alignment horizontal="center" vertical="center"/>
    </xf>
    <xf numFmtId="0" fontId="71" fillId="0" borderId="15" xfId="15" applyFont="1" applyBorder="1" applyAlignment="1">
      <alignment horizontal="center" vertical="center"/>
    </xf>
    <xf numFmtId="0" fontId="71" fillId="0" borderId="133" xfId="15" applyFont="1" applyBorder="1" applyAlignment="1">
      <alignment horizontal="center" vertical="center"/>
    </xf>
    <xf numFmtId="0" fontId="71" fillId="0" borderId="3" xfId="15" applyFont="1" applyBorder="1" applyAlignment="1">
      <alignment horizontal="center" vertical="center"/>
    </xf>
    <xf numFmtId="0" fontId="71" fillId="0" borderId="136" xfId="15" applyFont="1" applyBorder="1" applyAlignment="1">
      <alignment horizontal="center" vertical="center" wrapText="1"/>
    </xf>
    <xf numFmtId="0" fontId="71" fillId="0" borderId="137" xfId="15" applyFont="1" applyBorder="1" applyAlignment="1">
      <alignment horizontal="center" vertical="center" wrapText="1"/>
    </xf>
    <xf numFmtId="0" fontId="71" fillId="0" borderId="138" xfId="15" applyFont="1" applyBorder="1" applyAlignment="1">
      <alignment horizontal="center" vertical="center" wrapText="1"/>
    </xf>
    <xf numFmtId="0" fontId="73" fillId="0" borderId="139" xfId="15" applyFont="1" applyBorder="1" applyAlignment="1">
      <alignment horizontal="center" vertical="center" shrinkToFit="1"/>
    </xf>
    <xf numFmtId="0" fontId="73" fillId="0" borderId="140" xfId="15" applyFont="1" applyBorder="1" applyAlignment="1">
      <alignment horizontal="center" vertical="center" shrinkToFit="1"/>
    </xf>
    <xf numFmtId="0" fontId="71" fillId="0" borderId="141" xfId="15" applyFont="1" applyBorder="1" applyAlignment="1">
      <alignment horizontal="center" vertical="center" shrinkToFit="1"/>
    </xf>
    <xf numFmtId="0" fontId="73" fillId="0" borderId="142" xfId="15" applyFont="1" applyBorder="1" applyAlignment="1">
      <alignment horizontal="center" vertical="center"/>
    </xf>
    <xf numFmtId="0" fontId="73" fillId="0" borderId="141" xfId="15" applyFont="1" applyBorder="1" applyAlignment="1">
      <alignment horizontal="center" vertical="center"/>
    </xf>
    <xf numFmtId="0" fontId="73" fillId="0" borderId="4" xfId="15" applyFont="1" applyBorder="1" applyAlignment="1" applyProtection="1">
      <alignment horizontal="center" vertical="center"/>
      <protection locked="0"/>
    </xf>
    <xf numFmtId="0" fontId="74" fillId="3" borderId="115" xfId="15" applyFont="1" applyFill="1" applyBorder="1" applyAlignment="1" applyProtection="1">
      <alignment horizontal="left" vertical="center"/>
      <protection locked="0"/>
    </xf>
    <xf numFmtId="0" fontId="74" fillId="3" borderId="143" xfId="15" applyFont="1" applyFill="1" applyBorder="1" applyAlignment="1" applyProtection="1">
      <alignment horizontal="center" vertical="center"/>
      <protection locked="0"/>
    </xf>
    <xf numFmtId="185" fontId="73" fillId="3" borderId="144" xfId="15" applyNumberFormat="1" applyFont="1" applyFill="1" applyBorder="1" applyAlignment="1">
      <alignment horizontal="center" vertical="center"/>
    </xf>
    <xf numFmtId="185" fontId="71" fillId="3" borderId="117" xfId="15" applyNumberFormat="1" applyFont="1" applyFill="1" applyBorder="1" applyAlignment="1">
      <alignment horizontal="center" vertical="center" shrinkToFit="1"/>
    </xf>
    <xf numFmtId="185" fontId="71" fillId="3" borderId="116" xfId="15" applyNumberFormat="1" applyFont="1" applyFill="1" applyBorder="1" applyAlignment="1">
      <alignment horizontal="center" vertical="center" shrinkToFit="1"/>
    </xf>
    <xf numFmtId="185" fontId="73" fillId="3" borderId="121" xfId="15" applyNumberFormat="1" applyFont="1" applyFill="1" applyBorder="1" applyAlignment="1">
      <alignment horizontal="center" vertical="center" wrapText="1" shrinkToFit="1"/>
    </xf>
    <xf numFmtId="185" fontId="71" fillId="3" borderId="118" xfId="15" applyNumberFormat="1" applyFont="1" applyFill="1" applyBorder="1" applyAlignment="1">
      <alignment horizontal="center" vertical="center" shrinkToFit="1"/>
    </xf>
    <xf numFmtId="182" fontId="73" fillId="2" borderId="120" xfId="15" applyNumberFormat="1" applyFont="1" applyFill="1" applyBorder="1">
      <alignment vertical="center"/>
    </xf>
    <xf numFmtId="182" fontId="71" fillId="2" borderId="145" xfId="16" applyNumberFormat="1" applyFont="1" applyFill="1" applyBorder="1" applyAlignment="1">
      <alignment vertical="center"/>
    </xf>
    <xf numFmtId="182" fontId="71" fillId="2" borderId="146" xfId="16" applyNumberFormat="1" applyFont="1" applyFill="1" applyBorder="1" applyAlignment="1">
      <alignment vertical="center"/>
    </xf>
    <xf numFmtId="0" fontId="73" fillId="2" borderId="4" xfId="15" applyFont="1" applyFill="1" applyBorder="1" applyAlignment="1">
      <alignment horizontal="center" vertical="center"/>
    </xf>
    <xf numFmtId="0" fontId="73" fillId="2" borderId="6" xfId="15" applyFont="1" applyFill="1" applyBorder="1">
      <alignment vertical="center"/>
    </xf>
    <xf numFmtId="0" fontId="73" fillId="0" borderId="10" xfId="15" applyFont="1" applyBorder="1" applyAlignment="1" applyProtection="1">
      <alignment horizontal="center" vertical="center"/>
      <protection locked="0"/>
    </xf>
    <xf numFmtId="0" fontId="74" fillId="3" borderId="128" xfId="15" applyFont="1" applyFill="1" applyBorder="1" applyAlignment="1" applyProtection="1">
      <alignment horizontal="left" vertical="center"/>
      <protection locked="0"/>
    </xf>
    <xf numFmtId="0" fontId="74" fillId="3" borderId="147" xfId="15" applyFont="1" applyFill="1" applyBorder="1" applyAlignment="1" applyProtection="1">
      <alignment horizontal="center" vertical="center"/>
      <protection locked="0"/>
    </xf>
    <xf numFmtId="185" fontId="73" fillId="3" borderId="149" xfId="15" applyNumberFormat="1" applyFont="1" applyFill="1" applyBorder="1" applyAlignment="1">
      <alignment horizontal="center" vertical="center"/>
    </xf>
    <xf numFmtId="185" fontId="73" fillId="3" borderId="150" xfId="15" applyNumberFormat="1" applyFont="1" applyFill="1" applyBorder="1" applyAlignment="1">
      <alignment horizontal="center" vertical="center"/>
    </xf>
    <xf numFmtId="185" fontId="71" fillId="3" borderId="124" xfId="15" applyNumberFormat="1" applyFont="1" applyFill="1" applyBorder="1" applyAlignment="1">
      <alignment horizontal="center" vertical="center"/>
    </xf>
    <xf numFmtId="185" fontId="73" fillId="3" borderId="148" xfId="15" applyNumberFormat="1" applyFont="1" applyFill="1" applyBorder="1" applyAlignment="1">
      <alignment horizontal="center" vertical="center"/>
    </xf>
    <xf numFmtId="185" fontId="73" fillId="3" borderId="151" xfId="15" applyNumberFormat="1" applyFont="1" applyFill="1" applyBorder="1" applyAlignment="1">
      <alignment horizontal="center" vertical="center"/>
    </xf>
    <xf numFmtId="185" fontId="71" fillId="3" borderId="150" xfId="15" applyNumberFormat="1" applyFont="1" applyFill="1" applyBorder="1" applyAlignment="1">
      <alignment horizontal="center" vertical="center"/>
    </xf>
    <xf numFmtId="185" fontId="73" fillId="3" borderId="124" xfId="15" applyNumberFormat="1" applyFont="1" applyFill="1" applyBorder="1" applyAlignment="1">
      <alignment horizontal="center" vertical="center"/>
    </xf>
    <xf numFmtId="185" fontId="73" fillId="3" borderId="152" xfId="15" applyNumberFormat="1" applyFont="1" applyFill="1" applyBorder="1" applyAlignment="1">
      <alignment horizontal="center" vertical="center" wrapText="1" shrinkToFit="1"/>
    </xf>
    <xf numFmtId="185" fontId="73" fillId="3" borderId="153" xfId="15" applyNumberFormat="1" applyFont="1" applyFill="1" applyBorder="1" applyAlignment="1">
      <alignment horizontal="center" vertical="center"/>
    </xf>
    <xf numFmtId="182" fontId="73" fillId="2" borderId="124" xfId="15" applyNumberFormat="1" applyFont="1" applyFill="1" applyBorder="1">
      <alignment vertical="center"/>
    </xf>
    <xf numFmtId="182" fontId="71" fillId="2" borderId="154" xfId="16" applyNumberFormat="1" applyFont="1" applyFill="1" applyBorder="1" applyAlignment="1">
      <alignment vertical="center"/>
    </xf>
    <xf numFmtId="182" fontId="71" fillId="2" borderId="130" xfId="16" applyNumberFormat="1" applyFont="1" applyFill="1" applyBorder="1" applyAlignment="1">
      <alignment vertical="center"/>
    </xf>
    <xf numFmtId="0" fontId="73" fillId="2" borderId="10" xfId="15" applyFont="1" applyFill="1" applyBorder="1" applyAlignment="1">
      <alignment horizontal="center" vertical="center"/>
    </xf>
    <xf numFmtId="0" fontId="73" fillId="2" borderId="130" xfId="15" applyFont="1" applyFill="1" applyBorder="1">
      <alignment vertical="center"/>
    </xf>
    <xf numFmtId="0" fontId="74" fillId="3" borderId="123" xfId="15" applyFont="1" applyFill="1" applyBorder="1" applyAlignment="1" applyProtection="1">
      <alignment horizontal="left" vertical="center"/>
      <protection locked="0"/>
    </xf>
    <xf numFmtId="0" fontId="74" fillId="3" borderId="155" xfId="15" applyFont="1" applyFill="1" applyBorder="1" applyAlignment="1" applyProtection="1">
      <alignment horizontal="center" vertical="center"/>
      <protection locked="0"/>
    </xf>
    <xf numFmtId="185" fontId="73" fillId="3" borderId="125" xfId="15" applyNumberFormat="1" applyFont="1" applyFill="1" applyBorder="1" applyAlignment="1">
      <alignment horizontal="center" vertical="center"/>
    </xf>
    <xf numFmtId="185" fontId="71" fillId="3" borderId="125" xfId="15" applyNumberFormat="1" applyFont="1" applyFill="1" applyBorder="1" applyAlignment="1">
      <alignment horizontal="center" vertical="center"/>
    </xf>
    <xf numFmtId="185" fontId="73" fillId="3" borderId="125" xfId="15" applyNumberFormat="1" applyFont="1" applyFill="1" applyBorder="1" applyAlignment="1">
      <alignment horizontal="center" vertical="center" wrapText="1"/>
    </xf>
    <xf numFmtId="185" fontId="73" fillId="3" borderId="126" xfId="15" applyNumberFormat="1" applyFont="1" applyFill="1" applyBorder="1" applyAlignment="1">
      <alignment horizontal="center" vertical="center"/>
    </xf>
    <xf numFmtId="185" fontId="71" fillId="3" borderId="148" xfId="15" applyNumberFormat="1" applyFont="1" applyFill="1" applyBorder="1" applyAlignment="1">
      <alignment horizontal="center" vertical="center"/>
    </xf>
    <xf numFmtId="185" fontId="71" fillId="3" borderId="126" xfId="15" applyNumberFormat="1" applyFont="1" applyFill="1" applyBorder="1" applyAlignment="1">
      <alignment horizontal="center" vertical="center"/>
    </xf>
    <xf numFmtId="0" fontId="73" fillId="3" borderId="11" xfId="15" applyFont="1" applyFill="1" applyBorder="1" applyAlignment="1" applyProtection="1">
      <alignment horizontal="left" vertical="center"/>
      <protection locked="0"/>
    </xf>
    <xf numFmtId="0" fontId="73" fillId="3" borderId="155" xfId="15" applyFont="1" applyFill="1" applyBorder="1" applyAlignment="1" applyProtection="1">
      <alignment horizontal="center" vertical="center"/>
      <protection locked="0"/>
    </xf>
    <xf numFmtId="0" fontId="73" fillId="0" borderId="156" xfId="15" applyFont="1" applyBorder="1" applyAlignment="1" applyProtection="1">
      <alignment horizontal="center" vertical="center"/>
      <protection locked="0"/>
    </xf>
    <xf numFmtId="0" fontId="73" fillId="0" borderId="157" xfId="15" applyFont="1" applyBorder="1" applyAlignment="1" applyProtection="1">
      <alignment horizontal="center" vertical="center"/>
      <protection locked="0"/>
    </xf>
    <xf numFmtId="0" fontId="73" fillId="2" borderId="158" xfId="15" applyFont="1" applyFill="1" applyBorder="1" applyAlignment="1" applyProtection="1">
      <alignment horizontal="center" vertical="center"/>
      <protection locked="0"/>
    </xf>
    <xf numFmtId="185" fontId="73" fillId="2" borderId="161" xfId="15" applyNumberFormat="1" applyFont="1" applyFill="1" applyBorder="1" applyAlignment="1">
      <alignment horizontal="center" vertical="center"/>
    </xf>
    <xf numFmtId="185" fontId="73" fillId="2" borderId="162" xfId="15" applyNumberFormat="1" applyFont="1" applyFill="1" applyBorder="1" applyAlignment="1">
      <alignment horizontal="center" vertical="center"/>
    </xf>
    <xf numFmtId="185" fontId="73" fillId="2" borderId="158" xfId="15" applyNumberFormat="1" applyFont="1" applyFill="1" applyBorder="1" applyAlignment="1">
      <alignment horizontal="center" vertical="center"/>
    </xf>
    <xf numFmtId="185" fontId="73" fillId="2" borderId="163" xfId="15" applyNumberFormat="1" applyFont="1" applyFill="1" applyBorder="1" applyAlignment="1">
      <alignment horizontal="center" vertical="center"/>
    </xf>
    <xf numFmtId="182" fontId="73" fillId="2" borderId="158" xfId="15" applyNumberFormat="1" applyFont="1" applyFill="1" applyBorder="1" applyAlignment="1">
      <alignment horizontal="right" vertical="center"/>
    </xf>
    <xf numFmtId="182" fontId="71" fillId="2" borderId="164" xfId="16" applyNumberFormat="1" applyFont="1" applyFill="1" applyBorder="1" applyAlignment="1">
      <alignment vertical="center"/>
    </xf>
    <xf numFmtId="0" fontId="73" fillId="0" borderId="122" xfId="15" applyFont="1" applyBorder="1">
      <alignment vertical="center"/>
    </xf>
    <xf numFmtId="0" fontId="73" fillId="0" borderId="120" xfId="15" applyFont="1" applyBorder="1">
      <alignment vertical="center"/>
    </xf>
    <xf numFmtId="0" fontId="67" fillId="0" borderId="0" xfId="15" applyFont="1">
      <alignment vertical="center"/>
    </xf>
    <xf numFmtId="0" fontId="67" fillId="2" borderId="3" xfId="15" applyFont="1" applyFill="1" applyBorder="1">
      <alignment vertical="center"/>
    </xf>
    <xf numFmtId="0" fontId="19" fillId="3" borderId="0" xfId="3" applyFont="1" applyFill="1" applyAlignment="1">
      <alignment vertical="center" wrapText="1"/>
    </xf>
    <xf numFmtId="0" fontId="20" fillId="3" borderId="0" xfId="3" applyFont="1" applyFill="1" applyAlignment="1">
      <alignment vertical="center" wrapText="1"/>
    </xf>
    <xf numFmtId="0" fontId="22" fillId="3" borderId="0" xfId="3" applyFont="1" applyFill="1" applyAlignment="1">
      <alignment vertical="center" wrapText="1"/>
    </xf>
    <xf numFmtId="0" fontId="22" fillId="3" borderId="0" xfId="3" applyFont="1" applyFill="1" applyAlignment="1">
      <alignment horizontal="left" vertical="center" wrapText="1"/>
    </xf>
    <xf numFmtId="0" fontId="22" fillId="2" borderId="0" xfId="3" applyFont="1" applyFill="1" applyAlignment="1">
      <alignment vertical="center" wrapText="1"/>
    </xf>
    <xf numFmtId="0" fontId="13" fillId="4" borderId="0" xfId="3" applyFont="1" applyFill="1">
      <alignment vertical="center"/>
    </xf>
    <xf numFmtId="0" fontId="17" fillId="0" borderId="41" xfId="3" applyFont="1" applyBorder="1" applyAlignment="1">
      <alignment horizontal="left" vertical="center"/>
    </xf>
    <xf numFmtId="0" fontId="17" fillId="0" borderId="39" xfId="3" applyFont="1" applyBorder="1" applyAlignment="1">
      <alignment horizontal="left" vertical="center"/>
    </xf>
    <xf numFmtId="0" fontId="17" fillId="0" borderId="0" xfId="3" applyFont="1" applyAlignment="1">
      <alignment horizontal="left" vertical="center"/>
    </xf>
    <xf numFmtId="0" fontId="17" fillId="0" borderId="31" xfId="3" applyFont="1" applyBorder="1" applyAlignment="1">
      <alignment horizontal="left" vertical="center"/>
    </xf>
    <xf numFmtId="0" fontId="16" fillId="3" borderId="3" xfId="3" applyFont="1" applyFill="1" applyBorder="1">
      <alignment vertical="center"/>
    </xf>
    <xf numFmtId="0" fontId="16" fillId="3" borderId="35" xfId="3" applyFont="1" applyFill="1" applyBorder="1">
      <alignment vertical="center"/>
    </xf>
    <xf numFmtId="0" fontId="16" fillId="3" borderId="33" xfId="3" applyFont="1" applyFill="1" applyBorder="1">
      <alignment vertical="center"/>
    </xf>
    <xf numFmtId="0" fontId="16" fillId="3" borderId="34" xfId="3" applyFont="1" applyFill="1" applyBorder="1">
      <alignment vertical="center"/>
    </xf>
    <xf numFmtId="0" fontId="17" fillId="0" borderId="0" xfId="3" applyFont="1" applyAlignment="1">
      <alignment vertical="center" wrapText="1"/>
    </xf>
    <xf numFmtId="0" fontId="17" fillId="4" borderId="0" xfId="3" applyFont="1" applyFill="1" applyAlignment="1">
      <alignment vertical="center" wrapText="1"/>
    </xf>
    <xf numFmtId="0" fontId="17" fillId="0" borderId="0" xfId="3" applyFont="1" applyAlignment="1">
      <alignment horizontal="left" vertical="center" wrapText="1"/>
    </xf>
    <xf numFmtId="0" fontId="28" fillId="0" borderId="47" xfId="3" applyFont="1" applyBorder="1" applyAlignment="1">
      <alignment horizontal="left" vertical="center"/>
    </xf>
    <xf numFmtId="0" fontId="28" fillId="0" borderId="48" xfId="3" applyFont="1" applyBorder="1" applyAlignment="1">
      <alignment horizontal="left" vertical="center"/>
    </xf>
    <xf numFmtId="0" fontId="28" fillId="0" borderId="18" xfId="3" applyFont="1" applyBorder="1" applyAlignment="1">
      <alignment horizontal="left" vertical="center"/>
    </xf>
    <xf numFmtId="0" fontId="28" fillId="0" borderId="36" xfId="3" applyFont="1" applyBorder="1" applyAlignment="1">
      <alignment horizontal="left" vertical="center"/>
    </xf>
    <xf numFmtId="0" fontId="28" fillId="0" borderId="47" xfId="3" applyFont="1" applyBorder="1" applyAlignment="1">
      <alignment horizontal="left" vertical="center" wrapText="1"/>
    </xf>
    <xf numFmtId="0" fontId="28" fillId="0" borderId="48" xfId="3" applyFont="1" applyBorder="1" applyAlignment="1">
      <alignment horizontal="left" vertical="center" wrapText="1"/>
    </xf>
    <xf numFmtId="0" fontId="28" fillId="0" borderId="18" xfId="3" applyFont="1" applyBorder="1" applyAlignment="1">
      <alignment horizontal="left" vertical="center" wrapText="1"/>
    </xf>
    <xf numFmtId="0" fontId="28" fillId="0" borderId="36" xfId="3" applyFont="1" applyBorder="1" applyAlignment="1">
      <alignment horizontal="left" vertical="center" wrapText="1"/>
    </xf>
    <xf numFmtId="0" fontId="32" fillId="0" borderId="46" xfId="3" applyFont="1" applyBorder="1" applyAlignment="1">
      <alignment horizontal="center" vertical="center"/>
    </xf>
    <xf numFmtId="0" fontId="32" fillId="0" borderId="19" xfId="3" applyFont="1" applyBorder="1" applyAlignment="1">
      <alignment horizontal="center" vertical="center"/>
    </xf>
    <xf numFmtId="0" fontId="26" fillId="8" borderId="43" xfId="3" applyFont="1" applyFill="1" applyBorder="1" applyAlignment="1">
      <alignment horizontal="center" vertical="center"/>
    </xf>
    <xf numFmtId="0" fontId="26" fillId="8" borderId="44" xfId="3" applyFont="1" applyFill="1" applyBorder="1" applyAlignment="1">
      <alignment horizontal="center" vertical="center"/>
    </xf>
    <xf numFmtId="0" fontId="28" fillId="0" borderId="43" xfId="3" applyFont="1" applyBorder="1" applyAlignment="1">
      <alignment horizontal="left" vertical="center"/>
    </xf>
    <xf numFmtId="0" fontId="28" fillId="0" borderId="44" xfId="3" applyFont="1" applyBorder="1" applyAlignment="1">
      <alignment horizontal="left" vertical="center"/>
    </xf>
    <xf numFmtId="0" fontId="28" fillId="0" borderId="43" xfId="3" applyFont="1" applyBorder="1" applyAlignment="1">
      <alignment horizontal="left" vertical="center" wrapText="1"/>
    </xf>
    <xf numFmtId="0" fontId="28" fillId="0" borderId="44" xfId="3" applyFont="1" applyBorder="1" applyAlignment="1">
      <alignment horizontal="left" vertical="center" wrapText="1"/>
    </xf>
    <xf numFmtId="0" fontId="4" fillId="0" borderId="45" xfId="3" applyBorder="1">
      <alignment vertical="center"/>
    </xf>
    <xf numFmtId="0" fontId="4" fillId="0" borderId="45" xfId="3" applyBorder="1" applyAlignment="1">
      <alignment horizontal="center" vertical="center"/>
    </xf>
    <xf numFmtId="0" fontId="4" fillId="0" borderId="0" xfId="3" applyAlignment="1">
      <alignment horizontal="center" vertical="center"/>
    </xf>
    <xf numFmtId="0" fontId="4" fillId="3" borderId="0" xfId="12" applyFill="1" applyAlignment="1">
      <alignment horizontal="center"/>
    </xf>
    <xf numFmtId="0" fontId="3" fillId="3" borderId="0" xfId="3" applyFont="1" applyFill="1" applyAlignment="1">
      <alignment horizontal="right" vertical="center"/>
    </xf>
    <xf numFmtId="183" fontId="4" fillId="2" borderId="0" xfId="12" applyNumberFormat="1" applyFill="1" applyAlignment="1">
      <alignment horizontal="right"/>
    </xf>
    <xf numFmtId="0" fontId="56" fillId="4" borderId="0" xfId="3" applyFont="1" applyFill="1" applyAlignment="1">
      <alignment horizontal="left" vertical="center"/>
    </xf>
    <xf numFmtId="0" fontId="4" fillId="2" borderId="0" xfId="3" applyFill="1" applyAlignment="1">
      <alignment horizontal="left" vertical="center"/>
    </xf>
    <xf numFmtId="0" fontId="9" fillId="3" borderId="0" xfId="3" applyFont="1" applyFill="1" applyAlignment="1">
      <alignment horizontal="right" vertical="center"/>
    </xf>
    <xf numFmtId="38" fontId="58" fillId="3" borderId="45" xfId="9" applyFont="1" applyFill="1" applyBorder="1" applyAlignment="1">
      <alignment vertical="center"/>
    </xf>
    <xf numFmtId="0" fontId="58" fillId="3" borderId="45" xfId="3" applyFont="1" applyFill="1" applyBorder="1">
      <alignment vertical="center"/>
    </xf>
    <xf numFmtId="0" fontId="4" fillId="2" borderId="45" xfId="3" applyFill="1" applyBorder="1" applyAlignment="1">
      <alignment horizontal="center" vertical="center"/>
    </xf>
    <xf numFmtId="0" fontId="4" fillId="0" borderId="99" xfId="3" applyBorder="1">
      <alignment vertical="center"/>
    </xf>
    <xf numFmtId="38" fontId="58" fillId="2" borderId="99" xfId="9" applyFont="1" applyFill="1" applyBorder="1" applyAlignment="1">
      <alignment horizontal="right" vertical="center"/>
    </xf>
    <xf numFmtId="0" fontId="58" fillId="3" borderId="99" xfId="3" applyFont="1" applyFill="1" applyBorder="1" applyAlignment="1">
      <alignment horizontal="left" vertical="center"/>
    </xf>
    <xf numFmtId="0" fontId="4" fillId="0" borderId="100" xfId="3" applyBorder="1">
      <alignment vertical="center"/>
    </xf>
    <xf numFmtId="38" fontId="58" fillId="2" borderId="100" xfId="9" applyFont="1" applyFill="1" applyBorder="1" applyAlignment="1">
      <alignment horizontal="right" vertical="center"/>
    </xf>
    <xf numFmtId="0" fontId="58" fillId="3" borderId="100" xfId="3" applyFont="1" applyFill="1" applyBorder="1" applyAlignment="1">
      <alignment horizontal="left" vertical="center"/>
    </xf>
    <xf numFmtId="0" fontId="4" fillId="3" borderId="100" xfId="3" applyFill="1" applyBorder="1" applyAlignment="1">
      <alignment horizontal="left" vertical="center"/>
    </xf>
    <xf numFmtId="0" fontId="4" fillId="0" borderId="101" xfId="3" applyBorder="1">
      <alignment vertical="center"/>
    </xf>
    <xf numFmtId="38" fontId="58" fillId="2" borderId="101" xfId="9" applyFont="1" applyFill="1" applyBorder="1" applyAlignment="1">
      <alignment horizontal="right" vertical="center"/>
    </xf>
    <xf numFmtId="0" fontId="4" fillId="3" borderId="101" xfId="3" applyFill="1" applyBorder="1" applyAlignment="1">
      <alignment horizontal="left" vertical="center"/>
    </xf>
    <xf numFmtId="0" fontId="4" fillId="0" borderId="98" xfId="3" applyBorder="1" applyAlignment="1">
      <alignment horizontal="center" vertical="center"/>
    </xf>
    <xf numFmtId="38" fontId="58" fillId="2" borderId="98" xfId="9" applyFont="1" applyFill="1" applyBorder="1" applyAlignment="1">
      <alignment horizontal="right" vertical="center"/>
    </xf>
    <xf numFmtId="0" fontId="4" fillId="0" borderId="98" xfId="3" applyBorder="1" applyAlignment="1">
      <alignment horizontal="left" vertical="center"/>
    </xf>
    <xf numFmtId="0" fontId="4" fillId="0" borderId="19" xfId="3" applyBorder="1" applyAlignment="1">
      <alignment horizontal="center" vertical="center"/>
    </xf>
    <xf numFmtId="38" fontId="58" fillId="2" borderId="18" xfId="9" applyFont="1" applyFill="1" applyBorder="1" applyAlignment="1">
      <alignment horizontal="right" vertical="center"/>
    </xf>
    <xf numFmtId="38" fontId="58" fillId="2" borderId="3" xfId="9" applyFont="1" applyFill="1" applyBorder="1" applyAlignment="1">
      <alignment horizontal="right" vertical="center"/>
    </xf>
    <xf numFmtId="38" fontId="58" fillId="2" borderId="36" xfId="9" applyFont="1" applyFill="1" applyBorder="1" applyAlignment="1">
      <alignment horizontal="right" vertical="center"/>
    </xf>
    <xf numFmtId="0" fontId="59" fillId="0" borderId="18" xfId="3" applyFont="1" applyBorder="1" applyAlignment="1">
      <alignment horizontal="center" vertical="center"/>
    </xf>
    <xf numFmtId="0" fontId="59" fillId="0" borderId="3" xfId="3" applyFont="1" applyBorder="1" applyAlignment="1">
      <alignment horizontal="center" vertical="center"/>
    </xf>
    <xf numFmtId="0" fontId="4" fillId="3" borderId="3" xfId="3" applyFill="1" applyBorder="1" applyAlignment="1">
      <alignment horizontal="right" vertical="center"/>
    </xf>
    <xf numFmtId="0" fontId="4" fillId="3" borderId="36" xfId="3" applyFill="1" applyBorder="1" applyAlignment="1">
      <alignment horizontal="right" vertical="center"/>
    </xf>
    <xf numFmtId="0" fontId="3" fillId="0" borderId="103" xfId="3" applyFont="1" applyBorder="1" applyAlignment="1">
      <alignment horizontal="center" vertical="center"/>
    </xf>
    <xf numFmtId="0" fontId="3" fillId="0" borderId="112" xfId="3" applyFont="1" applyBorder="1" applyAlignment="1">
      <alignment horizontal="center" vertical="center"/>
    </xf>
    <xf numFmtId="0" fontId="3" fillId="0" borderId="106" xfId="3" applyFont="1" applyBorder="1" applyAlignment="1">
      <alignment horizontal="center" vertical="center"/>
    </xf>
    <xf numFmtId="0" fontId="3" fillId="0" borderId="104" xfId="3" applyFont="1" applyBorder="1" applyAlignment="1">
      <alignment horizontal="center" vertical="center" justifyLastLine="1"/>
    </xf>
    <xf numFmtId="0" fontId="3" fillId="0" borderId="104" xfId="3" applyFont="1" applyBorder="1" applyAlignment="1">
      <alignment horizontal="distributed" vertical="center" justifyLastLine="1"/>
    </xf>
    <xf numFmtId="0" fontId="3" fillId="0" borderId="105" xfId="3" applyFont="1" applyBorder="1" applyAlignment="1">
      <alignment horizontal="distributed" vertical="center" justifyLastLine="1"/>
    </xf>
    <xf numFmtId="0" fontId="3" fillId="0" borderId="0" xfId="3" applyFont="1" applyAlignment="1">
      <alignment vertical="center" wrapText="1"/>
    </xf>
    <xf numFmtId="0" fontId="6" fillId="0" borderId="0" xfId="3" applyFont="1" applyAlignment="1">
      <alignment horizontal="center" vertical="center"/>
    </xf>
    <xf numFmtId="38" fontId="70" fillId="0" borderId="0" xfId="16" applyFont="1" applyBorder="1" applyAlignment="1">
      <alignment horizontal="center" vertical="center"/>
    </xf>
    <xf numFmtId="56" fontId="73" fillId="3" borderId="115" xfId="15" applyNumberFormat="1" applyFont="1" applyFill="1" applyBorder="1" applyAlignment="1">
      <alignment horizontal="center" vertical="center"/>
    </xf>
    <xf numFmtId="56" fontId="73" fillId="3" borderId="116" xfId="15" applyNumberFormat="1" applyFont="1" applyFill="1" applyBorder="1" applyAlignment="1">
      <alignment horizontal="center" vertical="center"/>
    </xf>
    <xf numFmtId="56" fontId="73" fillId="3" borderId="117" xfId="15" applyNumberFormat="1" applyFont="1" applyFill="1" applyBorder="1" applyAlignment="1">
      <alignment horizontal="center" vertical="center"/>
    </xf>
    <xf numFmtId="0" fontId="71" fillId="0" borderId="115" xfId="15" applyFont="1" applyBorder="1" applyAlignment="1">
      <alignment horizontal="center" vertical="center"/>
    </xf>
    <xf numFmtId="0" fontId="71" fillId="0" borderId="116" xfId="15" applyFont="1" applyBorder="1" applyAlignment="1">
      <alignment horizontal="center" vertical="center"/>
    </xf>
    <xf numFmtId="0" fontId="71" fillId="0" borderId="117" xfId="15" applyFont="1" applyBorder="1" applyAlignment="1">
      <alignment horizontal="center" vertical="center"/>
    </xf>
    <xf numFmtId="0" fontId="71" fillId="0" borderId="122" xfId="15" applyFont="1" applyBorder="1" applyAlignment="1">
      <alignment horizontal="center" vertical="center"/>
    </xf>
    <xf numFmtId="0" fontId="73" fillId="0" borderId="121" xfId="15" applyFont="1" applyBorder="1" applyAlignment="1">
      <alignment horizontal="center" vertical="center"/>
    </xf>
    <xf numFmtId="0" fontId="73" fillId="0" borderId="1" xfId="15" applyFont="1" applyBorder="1" applyAlignment="1">
      <alignment horizontal="center" vertical="center"/>
    </xf>
    <xf numFmtId="0" fontId="73" fillId="0" borderId="70" xfId="15" applyFont="1" applyBorder="1" applyAlignment="1">
      <alignment horizontal="center" vertical="center"/>
    </xf>
    <xf numFmtId="0" fontId="71" fillId="0" borderId="123" xfId="15" applyFont="1" applyBorder="1" applyAlignment="1">
      <alignment horizontal="center" vertical="center"/>
    </xf>
    <xf numFmtId="0" fontId="71" fillId="0" borderId="124" xfId="15" applyFont="1" applyBorder="1" applyAlignment="1">
      <alignment horizontal="center" vertical="center"/>
    </xf>
    <xf numFmtId="0" fontId="71" fillId="0" borderId="125" xfId="15" applyFont="1" applyBorder="1" applyAlignment="1">
      <alignment horizontal="center" vertical="center"/>
    </xf>
    <xf numFmtId="186" fontId="73" fillId="3" borderId="123" xfId="15" applyNumberFormat="1" applyFont="1" applyFill="1" applyBorder="1" applyAlignment="1">
      <alignment horizontal="center" vertical="center" shrinkToFit="1"/>
    </xf>
    <xf numFmtId="186" fontId="73" fillId="3" borderId="124" xfId="15" applyNumberFormat="1" applyFont="1" applyFill="1" applyBorder="1" applyAlignment="1">
      <alignment horizontal="center" vertical="center" shrinkToFit="1"/>
    </xf>
    <xf numFmtId="186" fontId="73" fillId="3" borderId="125" xfId="15" applyNumberFormat="1" applyFont="1" applyFill="1" applyBorder="1" applyAlignment="1">
      <alignment horizontal="center" vertical="center" shrinkToFit="1"/>
    </xf>
    <xf numFmtId="56" fontId="73" fillId="3" borderId="118" xfId="15" applyNumberFormat="1" applyFont="1" applyFill="1" applyBorder="1" applyAlignment="1">
      <alignment horizontal="center" vertical="center"/>
    </xf>
    <xf numFmtId="0" fontId="73" fillId="0" borderId="119" xfId="15" applyFont="1" applyBorder="1" applyAlignment="1">
      <alignment horizontal="center" vertical="center"/>
    </xf>
    <xf numFmtId="0" fontId="73" fillId="0" borderId="120" xfId="15" applyFont="1" applyBorder="1" applyAlignment="1">
      <alignment horizontal="center" vertical="center"/>
    </xf>
    <xf numFmtId="0" fontId="73" fillId="0" borderId="127" xfId="15" applyFont="1" applyBorder="1" applyAlignment="1">
      <alignment horizontal="center" vertical="center"/>
    </xf>
    <xf numFmtId="0" fontId="73" fillId="0" borderId="0" xfId="15" applyFont="1" applyAlignment="1">
      <alignment horizontal="center" vertical="center"/>
    </xf>
    <xf numFmtId="186" fontId="73" fillId="3" borderId="126" xfId="15" applyNumberFormat="1" applyFont="1" applyFill="1" applyBorder="1" applyAlignment="1">
      <alignment horizontal="center" vertical="center" shrinkToFit="1"/>
    </xf>
    <xf numFmtId="186" fontId="71" fillId="3" borderId="123" xfId="15" applyNumberFormat="1" applyFont="1" applyFill="1" applyBorder="1" applyAlignment="1">
      <alignment horizontal="center" vertical="center" shrinkToFit="1"/>
    </xf>
    <xf numFmtId="0" fontId="71" fillId="0" borderId="128" xfId="15" applyFont="1" applyBorder="1" applyAlignment="1">
      <alignment horizontal="center" vertical="center"/>
    </xf>
    <xf numFmtId="0" fontId="71" fillId="0" borderId="129" xfId="15" applyFont="1" applyBorder="1" applyAlignment="1">
      <alignment horizontal="center" vertical="center"/>
    </xf>
    <xf numFmtId="0" fontId="71" fillId="0" borderId="131" xfId="15" applyFont="1" applyBorder="1" applyAlignment="1">
      <alignment horizontal="center" vertical="center"/>
    </xf>
    <xf numFmtId="0" fontId="71" fillId="0" borderId="132" xfId="15" applyFont="1" applyBorder="1" applyAlignment="1">
      <alignment horizontal="center" vertical="center"/>
    </xf>
    <xf numFmtId="0" fontId="73" fillId="0" borderId="134" xfId="15" applyFont="1" applyBorder="1" applyAlignment="1">
      <alignment horizontal="center" vertical="center"/>
    </xf>
    <xf numFmtId="0" fontId="73" fillId="0" borderId="135" xfId="15" applyFont="1" applyBorder="1" applyAlignment="1">
      <alignment horizontal="center" vertical="center"/>
    </xf>
    <xf numFmtId="185" fontId="0" fillId="3" borderId="115" xfId="15" applyNumberFormat="1" applyFont="1" applyFill="1" applyBorder="1" applyAlignment="1">
      <alignment horizontal="center" vertical="center"/>
    </xf>
    <xf numFmtId="185" fontId="66" fillId="3" borderId="144" xfId="15" applyNumberFormat="1" applyFill="1" applyBorder="1" applyAlignment="1">
      <alignment horizontal="center" vertical="center"/>
    </xf>
    <xf numFmtId="185" fontId="71" fillId="3" borderId="116" xfId="15" applyNumberFormat="1" applyFont="1" applyFill="1" applyBorder="1" applyAlignment="1">
      <alignment horizontal="center" vertical="center"/>
    </xf>
    <xf numFmtId="185" fontId="73" fillId="3" borderId="144" xfId="15" applyNumberFormat="1" applyFont="1" applyFill="1" applyBorder="1" applyAlignment="1">
      <alignment horizontal="center" vertical="center"/>
    </xf>
    <xf numFmtId="185" fontId="71" fillId="3" borderId="115" xfId="15" applyNumberFormat="1" applyFont="1" applyFill="1" applyBorder="1" applyAlignment="1">
      <alignment horizontal="center" vertical="center"/>
    </xf>
    <xf numFmtId="185" fontId="73" fillId="3" borderId="115" xfId="15" applyNumberFormat="1" applyFont="1" applyFill="1" applyBorder="1" applyAlignment="1">
      <alignment horizontal="center" vertical="center"/>
    </xf>
    <xf numFmtId="185" fontId="0" fillId="3" borderId="123" xfId="15" applyNumberFormat="1" applyFont="1" applyFill="1" applyBorder="1" applyAlignment="1">
      <alignment horizontal="center" vertical="center"/>
    </xf>
    <xf numFmtId="185" fontId="66" fillId="3" borderId="148" xfId="15" applyNumberFormat="1" applyFill="1" applyBorder="1" applyAlignment="1">
      <alignment horizontal="center" vertical="center"/>
    </xf>
    <xf numFmtId="185" fontId="71" fillId="3" borderId="124" xfId="15" applyNumberFormat="1" applyFont="1" applyFill="1" applyBorder="1" applyAlignment="1">
      <alignment horizontal="center" vertical="center"/>
    </xf>
    <xf numFmtId="185" fontId="73" fillId="3" borderId="148" xfId="15" applyNumberFormat="1" applyFont="1" applyFill="1" applyBorder="1" applyAlignment="1">
      <alignment horizontal="center" vertical="center"/>
    </xf>
    <xf numFmtId="185" fontId="71" fillId="3" borderId="123" xfId="15" applyNumberFormat="1" applyFont="1" applyFill="1" applyBorder="1" applyAlignment="1">
      <alignment horizontal="center" vertical="center"/>
    </xf>
    <xf numFmtId="185" fontId="73" fillId="3" borderId="116" xfId="15" applyNumberFormat="1" applyFont="1" applyFill="1" applyBorder="1" applyAlignment="1">
      <alignment horizontal="center" vertical="center"/>
    </xf>
    <xf numFmtId="185" fontId="73" fillId="3" borderId="123" xfId="15" applyNumberFormat="1" applyFont="1" applyFill="1" applyBorder="1" applyAlignment="1">
      <alignment horizontal="center" vertical="center"/>
    </xf>
    <xf numFmtId="185" fontId="66" fillId="3" borderId="123" xfId="15" applyNumberFormat="1" applyFill="1" applyBorder="1" applyAlignment="1">
      <alignment horizontal="center" vertical="center"/>
    </xf>
    <xf numFmtId="185" fontId="73" fillId="3" borderId="124" xfId="15" applyNumberFormat="1" applyFont="1" applyFill="1" applyBorder="1" applyAlignment="1">
      <alignment horizontal="center" vertical="center"/>
    </xf>
    <xf numFmtId="185" fontId="73" fillId="2" borderId="159" xfId="15" applyNumberFormat="1" applyFont="1" applyFill="1" applyBorder="1" applyAlignment="1">
      <alignment horizontal="center" vertical="center"/>
    </xf>
    <xf numFmtId="185" fontId="73" fillId="2" borderId="160" xfId="15" applyNumberFormat="1" applyFont="1" applyFill="1" applyBorder="1" applyAlignment="1">
      <alignment horizontal="center" vertical="center"/>
    </xf>
    <xf numFmtId="185" fontId="73" fillId="2" borderId="158" xfId="15" applyNumberFormat="1" applyFont="1" applyFill="1" applyBorder="1" applyAlignment="1">
      <alignment horizontal="center" vertical="center"/>
    </xf>
    <xf numFmtId="38" fontId="63" fillId="0" borderId="0" xfId="1" applyFont="1" applyAlignment="1">
      <alignment horizontal="left" vertical="top" wrapText="1"/>
    </xf>
    <xf numFmtId="181" fontId="44" fillId="3" borderId="43" xfId="10" applyNumberFormat="1" applyFont="1" applyFill="1" applyBorder="1" applyAlignment="1">
      <alignment horizontal="left" vertical="center"/>
    </xf>
    <xf numFmtId="181" fontId="44" fillId="3" borderId="44" xfId="10" applyNumberFormat="1" applyFont="1" applyFill="1" applyBorder="1" applyAlignment="1">
      <alignment horizontal="left" vertical="center"/>
    </xf>
    <xf numFmtId="38" fontId="43" fillId="3" borderId="43" xfId="9" applyFont="1" applyFill="1" applyBorder="1" applyAlignment="1">
      <alignment horizontal="left" vertical="center"/>
    </xf>
    <xf numFmtId="38" fontId="43" fillId="3" borderId="42" xfId="9" applyFont="1" applyFill="1" applyBorder="1" applyAlignment="1">
      <alignment horizontal="left" vertical="center"/>
    </xf>
    <xf numFmtId="38" fontId="43" fillId="3" borderId="44" xfId="9" applyFont="1" applyFill="1" applyBorder="1" applyAlignment="1">
      <alignment horizontal="left" vertical="center"/>
    </xf>
    <xf numFmtId="0" fontId="34" fillId="0" borderId="0" xfId="4" applyFont="1" applyAlignment="1">
      <alignment horizontal="left" vertical="center"/>
    </xf>
    <xf numFmtId="0" fontId="15" fillId="0" borderId="0" xfId="4" applyFont="1" applyAlignment="1">
      <alignment horizontal="center" vertical="center"/>
    </xf>
    <xf numFmtId="0" fontId="37" fillId="0" borderId="0" xfId="4" applyFont="1" applyAlignment="1">
      <alignment vertical="center" wrapText="1"/>
    </xf>
    <xf numFmtId="0" fontId="17" fillId="0" borderId="0" xfId="4" applyFont="1" applyAlignment="1">
      <alignment vertical="center" wrapText="1"/>
    </xf>
    <xf numFmtId="178" fontId="48" fillId="5" borderId="61" xfId="8" applyNumberFormat="1" applyFont="1" applyFill="1" applyBorder="1" applyAlignment="1">
      <alignment horizontal="center" vertical="justify"/>
    </xf>
    <xf numFmtId="178" fontId="48" fillId="5" borderId="0" xfId="8" applyNumberFormat="1" applyFont="1" applyFill="1" applyAlignment="1">
      <alignment horizontal="center" vertical="justify"/>
    </xf>
    <xf numFmtId="0" fontId="41" fillId="4" borderId="62" xfId="3" applyFont="1" applyFill="1" applyBorder="1" applyAlignment="1">
      <alignment horizontal="center" vertical="center" shrinkToFit="1"/>
    </xf>
    <xf numFmtId="0" fontId="41" fillId="4" borderId="63" xfId="3" applyFont="1" applyFill="1" applyBorder="1" applyAlignment="1">
      <alignment horizontal="center" vertical="center" shrinkToFit="1"/>
    </xf>
    <xf numFmtId="0" fontId="41" fillId="4" borderId="64" xfId="3" applyFont="1" applyFill="1" applyBorder="1" applyAlignment="1">
      <alignment horizontal="center" vertical="center" shrinkToFit="1"/>
    </xf>
    <xf numFmtId="181" fontId="49" fillId="0" borderId="43" xfId="10" applyNumberFormat="1" applyFont="1" applyBorder="1" applyAlignment="1">
      <alignment horizontal="center" vertical="center"/>
    </xf>
    <xf numFmtId="181" fontId="49" fillId="0" borderId="44" xfId="10" applyNumberFormat="1" applyFont="1" applyBorder="1" applyAlignment="1">
      <alignment horizontal="center" vertical="center"/>
    </xf>
    <xf numFmtId="0" fontId="52" fillId="0" borderId="43" xfId="3" applyFont="1" applyBorder="1" applyAlignment="1">
      <alignment horizontal="left" vertical="center"/>
    </xf>
    <xf numFmtId="0" fontId="52" fillId="0" borderId="42" xfId="3" applyFont="1" applyBorder="1" applyAlignment="1">
      <alignment horizontal="left" vertical="center"/>
    </xf>
    <xf numFmtId="0" fontId="13" fillId="0" borderId="74" xfId="3" applyFont="1" applyBorder="1" applyAlignment="1">
      <alignment horizontal="center" vertical="center" shrinkToFit="1"/>
    </xf>
    <xf numFmtId="0" fontId="13" fillId="0" borderId="75" xfId="3" applyFont="1" applyBorder="1" applyAlignment="1">
      <alignment horizontal="center" vertical="center" shrinkToFit="1"/>
    </xf>
    <xf numFmtId="181" fontId="44" fillId="3" borderId="47" xfId="10" applyNumberFormat="1" applyFont="1" applyFill="1" applyBorder="1" applyAlignment="1">
      <alignment horizontal="left" vertical="center"/>
    </xf>
    <xf numFmtId="181" fontId="44" fillId="3" borderId="48" xfId="10" applyNumberFormat="1" applyFont="1" applyFill="1" applyBorder="1" applyAlignment="1">
      <alignment horizontal="left" vertical="center"/>
    </xf>
    <xf numFmtId="38" fontId="43" fillId="3" borderId="47" xfId="9" applyFont="1" applyFill="1" applyBorder="1" applyAlignment="1">
      <alignment horizontal="left" vertical="center"/>
    </xf>
    <xf numFmtId="38" fontId="43" fillId="3" borderId="51" xfId="9" applyFont="1" applyFill="1" applyBorder="1" applyAlignment="1">
      <alignment horizontal="left" vertical="center"/>
    </xf>
    <xf numFmtId="38" fontId="43" fillId="3" borderId="48" xfId="9" applyFont="1" applyFill="1" applyBorder="1" applyAlignment="1">
      <alignment horizontal="left" vertical="center"/>
    </xf>
    <xf numFmtId="178" fontId="48" fillId="5" borderId="68" xfId="8" applyNumberFormat="1" applyFont="1" applyFill="1" applyBorder="1" applyAlignment="1">
      <alignment horizontal="center" vertical="justify"/>
    </xf>
    <xf numFmtId="178" fontId="48" fillId="5" borderId="69" xfId="8" applyNumberFormat="1" applyFont="1" applyFill="1" applyBorder="1" applyAlignment="1">
      <alignment horizontal="center" vertical="justify"/>
    </xf>
    <xf numFmtId="181" fontId="51" fillId="0" borderId="66" xfId="10" applyNumberFormat="1" applyFont="1" applyBorder="1" applyAlignment="1">
      <alignment horizontal="center" vertical="center"/>
    </xf>
    <xf numFmtId="181" fontId="51" fillId="0" borderId="67" xfId="10" applyNumberFormat="1" applyFont="1" applyBorder="1" applyAlignment="1">
      <alignment horizontal="center" vertical="center"/>
    </xf>
    <xf numFmtId="0" fontId="13" fillId="4" borderId="42" xfId="3" applyFont="1" applyFill="1" applyBorder="1">
      <alignment vertical="center"/>
    </xf>
    <xf numFmtId="0" fontId="13" fillId="4" borderId="44" xfId="3" applyFont="1" applyFill="1" applyBorder="1">
      <alignment vertical="center"/>
    </xf>
    <xf numFmtId="181" fontId="51" fillId="0" borderId="29" xfId="10" applyNumberFormat="1" applyFont="1" applyBorder="1" applyAlignment="1">
      <alignment horizontal="center" vertical="center"/>
    </xf>
    <xf numFmtId="0" fontId="4" fillId="0" borderId="22" xfId="3" applyBorder="1" applyAlignment="1">
      <alignment horizontal="center" vertical="center"/>
    </xf>
    <xf numFmtId="181" fontId="51" fillId="0" borderId="30" xfId="10" applyNumberFormat="1" applyFont="1" applyBorder="1" applyAlignment="1">
      <alignment horizontal="center" vertical="center"/>
    </xf>
    <xf numFmtId="0" fontId="4" fillId="0" borderId="32" xfId="3" applyBorder="1" applyAlignment="1">
      <alignment horizontal="center" vertical="center"/>
    </xf>
    <xf numFmtId="0" fontId="4" fillId="0" borderId="27" xfId="3" applyBorder="1" applyAlignment="1">
      <alignment horizontal="center" vertical="center"/>
    </xf>
    <xf numFmtId="0" fontId="51" fillId="4" borderId="41" xfId="10" applyFont="1" applyFill="1" applyBorder="1" applyAlignment="1">
      <alignment horizontal="center" vertical="center" wrapText="1" shrinkToFit="1" readingOrder="1"/>
    </xf>
    <xf numFmtId="0" fontId="51" fillId="4" borderId="39" xfId="10" applyFont="1" applyFill="1" applyBorder="1" applyAlignment="1">
      <alignment horizontal="center" vertical="center" wrapText="1" shrinkToFit="1" readingOrder="1"/>
    </xf>
    <xf numFmtId="0" fontId="51" fillId="4" borderId="43" xfId="10" applyFont="1" applyFill="1" applyBorder="1" applyAlignment="1">
      <alignment horizontal="center" vertical="center" wrapText="1" shrinkToFit="1" readingOrder="1"/>
    </xf>
    <xf numFmtId="0" fontId="51" fillId="4" borderId="44" xfId="10" applyFont="1" applyFill="1" applyBorder="1" applyAlignment="1">
      <alignment horizontal="center" vertical="center" wrapText="1" shrinkToFit="1" readingOrder="1"/>
    </xf>
    <xf numFmtId="0" fontId="51" fillId="4" borderId="71" xfId="10" applyFont="1" applyFill="1" applyBorder="1" applyAlignment="1">
      <alignment horizontal="center" vertical="center" wrapText="1" shrinkToFit="1" readingOrder="1"/>
    </xf>
    <xf numFmtId="0" fontId="52" fillId="4" borderId="28" xfId="3" applyFont="1" applyFill="1" applyBorder="1" applyAlignment="1">
      <alignment horizontal="center" vertical="center"/>
    </xf>
    <xf numFmtId="0" fontId="52" fillId="4" borderId="72" xfId="3" applyFont="1" applyFill="1" applyBorder="1" applyAlignment="1">
      <alignment horizontal="center" vertical="center"/>
    </xf>
    <xf numFmtId="38" fontId="13" fillId="2" borderId="43" xfId="9" applyFont="1" applyFill="1" applyBorder="1" applyAlignment="1">
      <alignment horizontal="right" vertical="center"/>
    </xf>
    <xf numFmtId="38" fontId="13" fillId="2" borderId="44" xfId="9" applyFont="1" applyFill="1" applyBorder="1" applyAlignment="1">
      <alignment horizontal="right" vertical="center"/>
    </xf>
    <xf numFmtId="38" fontId="13" fillId="2" borderId="79" xfId="9" applyFont="1" applyFill="1" applyBorder="1" applyAlignment="1">
      <alignment horizontal="center" vertical="center"/>
    </xf>
    <xf numFmtId="38" fontId="13" fillId="2" borderId="80" xfId="9" applyFont="1" applyFill="1" applyBorder="1" applyAlignment="1">
      <alignment horizontal="center" vertical="center"/>
    </xf>
    <xf numFmtId="38" fontId="13" fillId="2" borderId="86" xfId="9" applyFont="1" applyFill="1" applyBorder="1" applyAlignment="1">
      <alignment horizontal="right" vertical="center"/>
    </xf>
    <xf numFmtId="38" fontId="13" fillId="2" borderId="87" xfId="9" applyFont="1" applyFill="1" applyBorder="1" applyAlignment="1">
      <alignment horizontal="right" vertical="center"/>
    </xf>
    <xf numFmtId="38" fontId="13" fillId="2" borderId="28" xfId="9" applyFont="1" applyFill="1" applyBorder="1" applyAlignment="1">
      <alignment horizontal="right" vertical="center"/>
    </xf>
    <xf numFmtId="38" fontId="13" fillId="2" borderId="72" xfId="9" applyFont="1" applyFill="1" applyBorder="1" applyAlignment="1">
      <alignment horizontal="right" vertical="center"/>
    </xf>
    <xf numFmtId="38" fontId="13" fillId="2" borderId="90" xfId="9" applyFont="1" applyFill="1" applyBorder="1" applyAlignment="1">
      <alignment horizontal="right" vertical="center"/>
    </xf>
    <xf numFmtId="38" fontId="13" fillId="2" borderId="92" xfId="9" applyFont="1" applyFill="1" applyBorder="1" applyAlignment="1">
      <alignment horizontal="right" vertical="center"/>
    </xf>
    <xf numFmtId="38" fontId="13" fillId="2" borderId="93" xfId="9" applyFont="1" applyFill="1" applyBorder="1" applyAlignment="1">
      <alignment horizontal="right" vertical="center"/>
    </xf>
    <xf numFmtId="0" fontId="51" fillId="0" borderId="95" xfId="10" applyFont="1" applyBorder="1" applyAlignment="1">
      <alignment horizontal="center" vertical="center" shrinkToFit="1"/>
    </xf>
    <xf numFmtId="0" fontId="53" fillId="0" borderId="40" xfId="3" applyFont="1" applyBorder="1" applyAlignment="1">
      <alignment horizontal="center" vertical="center"/>
    </xf>
    <xf numFmtId="38" fontId="52" fillId="2" borderId="92" xfId="9" applyFont="1" applyFill="1" applyBorder="1" applyAlignment="1">
      <alignment horizontal="right" vertical="center"/>
    </xf>
    <xf numFmtId="38" fontId="52" fillId="2" borderId="93" xfId="9" applyFont="1" applyFill="1" applyBorder="1" applyAlignment="1">
      <alignment horizontal="right" vertical="center"/>
    </xf>
    <xf numFmtId="181" fontId="47" fillId="3" borderId="43" xfId="10" applyNumberFormat="1" applyFont="1" applyFill="1" applyBorder="1" applyAlignment="1">
      <alignment horizontal="left" vertical="center"/>
    </xf>
    <xf numFmtId="181" fontId="47" fillId="3" borderId="44" xfId="10" applyNumberFormat="1" applyFont="1" applyFill="1" applyBorder="1" applyAlignment="1">
      <alignment horizontal="left" vertical="center"/>
    </xf>
    <xf numFmtId="38" fontId="13" fillId="3" borderId="43" xfId="9" applyFont="1" applyFill="1" applyBorder="1" applyAlignment="1">
      <alignment horizontal="left" vertical="center"/>
    </xf>
    <xf numFmtId="38" fontId="13" fillId="3" borderId="42" xfId="9" applyFont="1" applyFill="1" applyBorder="1" applyAlignment="1">
      <alignment horizontal="left" vertical="center"/>
    </xf>
    <xf numFmtId="38" fontId="13" fillId="3" borderId="44" xfId="9" applyFont="1" applyFill="1" applyBorder="1" applyAlignment="1">
      <alignment horizontal="left" vertical="center"/>
    </xf>
    <xf numFmtId="181" fontId="47" fillId="3" borderId="47" xfId="10" applyNumberFormat="1" applyFont="1" applyFill="1" applyBorder="1" applyAlignment="1">
      <alignment horizontal="left" vertical="center"/>
    </xf>
    <xf numFmtId="181" fontId="47" fillId="3" borderId="48" xfId="10" applyNumberFormat="1" applyFont="1" applyFill="1" applyBorder="1" applyAlignment="1">
      <alignment horizontal="left" vertical="center"/>
    </xf>
    <xf numFmtId="38" fontId="13" fillId="3" borderId="47" xfId="9" applyFont="1" applyFill="1" applyBorder="1" applyAlignment="1">
      <alignment horizontal="left" vertical="center"/>
    </xf>
    <xf numFmtId="38" fontId="13" fillId="3" borderId="51" xfId="9" applyFont="1" applyFill="1" applyBorder="1" applyAlignment="1">
      <alignment horizontal="left" vertical="center"/>
    </xf>
    <xf numFmtId="38" fontId="13" fillId="3" borderId="48" xfId="9" applyFont="1" applyFill="1" applyBorder="1" applyAlignment="1">
      <alignment horizontal="left" vertical="center"/>
    </xf>
    <xf numFmtId="181" fontId="51" fillId="0" borderId="97" xfId="10" applyNumberFormat="1" applyFont="1" applyBorder="1" applyAlignment="1">
      <alignment horizontal="center" vertical="center"/>
    </xf>
    <xf numFmtId="0" fontId="52" fillId="4" borderId="90" xfId="3" applyFont="1" applyFill="1" applyBorder="1" applyAlignment="1">
      <alignment horizontal="center" vertical="center"/>
    </xf>
    <xf numFmtId="0" fontId="44" fillId="3" borderId="47" xfId="8" applyNumberFormat="1" applyFont="1" applyFill="1" applyBorder="1" applyAlignment="1">
      <alignment vertical="center" wrapText="1"/>
    </xf>
  </cellXfs>
  <cellStyles count="17">
    <cellStyle name="ハイパーリンク 2" xfId="7" xr:uid="{16C1E433-1C37-4386-A388-1EE73CA7B08C}"/>
    <cellStyle name="桁区切り" xfId="13" builtinId="6"/>
    <cellStyle name="桁区切り 2" xfId="1" xr:uid="{00000000-0005-0000-0000-000001000000}"/>
    <cellStyle name="桁区切り 3" xfId="2" xr:uid="{00000000-0005-0000-0000-000002000000}"/>
    <cellStyle name="桁区切り 3 2" xfId="16" xr:uid="{F2C87BAA-A881-4459-9A28-F4D7FDC017F1}"/>
    <cellStyle name="桁区切り 4" xfId="9" xr:uid="{9F2E8F8C-59C6-43B9-A3E3-59B12A341E3A}"/>
    <cellStyle name="標準" xfId="0" builtinId="0"/>
    <cellStyle name="標準 2" xfId="3" xr:uid="{00000000-0005-0000-0000-000004000000}"/>
    <cellStyle name="標準 2 2" xfId="4" xr:uid="{00000000-0005-0000-0000-000005000000}"/>
    <cellStyle name="標準 3" xfId="5" xr:uid="{00000000-0005-0000-0000-000006000000}"/>
    <cellStyle name="標準 3 2" xfId="10" xr:uid="{0CE4E32F-1D7D-40C3-AB27-ECBC8DF7FB3D}"/>
    <cellStyle name="標準 4" xfId="6" xr:uid="{00000000-0005-0000-0000-000007000000}"/>
    <cellStyle name="標準 4 2" xfId="15" xr:uid="{73B03469-C6C4-44AB-8663-518D4F0A89BE}"/>
    <cellStyle name="標準 8" xfId="8" xr:uid="{6FB937CC-757F-4037-B129-B1D95B1CA067}"/>
    <cellStyle name="標準_⑤参考様式11,12号別紙(収支実績報告書（支援交付金））" xfId="12" xr:uid="{434D452C-6501-4F84-9831-C1FAFF0AFEBD}"/>
    <cellStyle name="標準_収支報告実績報告" xfId="14" xr:uid="{A5F6FA22-7984-45D9-A179-0BA80ACC7C20}"/>
    <cellStyle name="標準_出納帳20061221" xfId="11" xr:uid="{FF6BB531-1A46-4CDB-9967-6C4241CF1571}"/>
  </cellStyles>
  <dxfs count="2">
    <dxf>
      <font>
        <color theme="0"/>
      </font>
    </dxf>
    <dxf>
      <font>
        <color theme="0"/>
      </font>
    </dxf>
  </dxfs>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416934</xdr:colOff>
      <xdr:row>16</xdr:row>
      <xdr:rowOff>257642</xdr:rowOff>
    </xdr:from>
    <xdr:to>
      <xdr:col>6</xdr:col>
      <xdr:colOff>2753405</xdr:colOff>
      <xdr:row>19</xdr:row>
      <xdr:rowOff>32508</xdr:rowOff>
    </xdr:to>
    <xdr:pic>
      <xdr:nvPicPr>
        <xdr:cNvPr id="2" name="図 1">
          <a:extLst>
            <a:ext uri="{FF2B5EF4-FFF2-40B4-BE49-F238E27FC236}">
              <a16:creationId xmlns:a16="http://schemas.microsoft.com/office/drawing/2014/main" id="{51F38816-00DB-412E-8575-AE60B806F38D}"/>
            </a:ext>
          </a:extLst>
        </xdr:cNvPr>
        <xdr:cNvPicPr>
          <a:picLocks noChangeAspect="1"/>
        </xdr:cNvPicPr>
      </xdr:nvPicPr>
      <xdr:blipFill>
        <a:blip xmlns:r="http://schemas.openxmlformats.org/officeDocument/2006/relationships" r:embed="rId1"/>
        <a:stretch>
          <a:fillRect/>
        </a:stretch>
      </xdr:blipFill>
      <xdr:spPr>
        <a:xfrm>
          <a:off x="5712834" y="5077292"/>
          <a:ext cx="2336471" cy="5463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1657350</xdr:colOff>
      <xdr:row>12</xdr:row>
      <xdr:rowOff>144781</xdr:rowOff>
    </xdr:from>
    <xdr:to>
      <xdr:col>25</xdr:col>
      <xdr:colOff>1428751</xdr:colOff>
      <xdr:row>14</xdr:row>
      <xdr:rowOff>38101</xdr:rowOff>
    </xdr:to>
    <xdr:sp macro="" textlink="">
      <xdr:nvSpPr>
        <xdr:cNvPr id="5" name="吹き出し: 角を丸めた四角形 4">
          <a:extLst>
            <a:ext uri="{FF2B5EF4-FFF2-40B4-BE49-F238E27FC236}">
              <a16:creationId xmlns:a16="http://schemas.microsoft.com/office/drawing/2014/main" id="{B235205D-9758-4D50-8DAF-0BEF6EF939DD}"/>
            </a:ext>
          </a:extLst>
        </xdr:cNvPr>
        <xdr:cNvSpPr/>
      </xdr:nvSpPr>
      <xdr:spPr>
        <a:xfrm>
          <a:off x="9229725" y="2545081"/>
          <a:ext cx="2019301" cy="293370"/>
        </a:xfrm>
        <a:prstGeom prst="wedgeRoundRectCallout">
          <a:avLst>
            <a:gd name="adj1" fmla="val 9060"/>
            <a:gd name="adj2" fmla="val 16896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金銭出納簿（今年度）から自動入力</a:t>
          </a:r>
        </a:p>
      </xdr:txBody>
    </xdr:sp>
    <xdr:clientData/>
  </xdr:twoCellAnchor>
  <xdr:twoCellAnchor>
    <xdr:from>
      <xdr:col>25</xdr:col>
      <xdr:colOff>1480185</xdr:colOff>
      <xdr:row>12</xdr:row>
      <xdr:rowOff>142876</xdr:rowOff>
    </xdr:from>
    <xdr:to>
      <xdr:col>26</xdr:col>
      <xdr:colOff>1724025</xdr:colOff>
      <xdr:row>14</xdr:row>
      <xdr:rowOff>28576</xdr:rowOff>
    </xdr:to>
    <xdr:sp macro="" textlink="">
      <xdr:nvSpPr>
        <xdr:cNvPr id="6" name="吹き出し: 角を丸めた四角形 5">
          <a:extLst>
            <a:ext uri="{FF2B5EF4-FFF2-40B4-BE49-F238E27FC236}">
              <a16:creationId xmlns:a16="http://schemas.microsoft.com/office/drawing/2014/main" id="{F85E47C4-8AC4-44B5-A6D1-8D059EF48904}"/>
            </a:ext>
          </a:extLst>
        </xdr:cNvPr>
        <xdr:cNvSpPr/>
      </xdr:nvSpPr>
      <xdr:spPr>
        <a:xfrm>
          <a:off x="11300460" y="2543176"/>
          <a:ext cx="1996440" cy="285750"/>
        </a:xfrm>
        <a:prstGeom prst="wedgeRoundRectCallout">
          <a:avLst>
            <a:gd name="adj1" fmla="val 5763"/>
            <a:gd name="adj2" fmla="val 17171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金銭出納簿</a:t>
          </a:r>
          <a:r>
            <a:rPr kumimoji="1" lang="ja-JP" altLang="en-US" sz="900">
              <a:solidFill>
                <a:schemeClr val="dk1"/>
              </a:solidFill>
              <a:effectLst/>
              <a:latin typeface="+mn-lt"/>
              <a:ea typeface="+mn-ea"/>
              <a:cs typeface="+mn-cs"/>
            </a:rPr>
            <a:t>（前年度）</a:t>
          </a:r>
          <a:r>
            <a:rPr kumimoji="1" lang="ja-JP" altLang="ja-JP" sz="900">
              <a:solidFill>
                <a:schemeClr val="dk1"/>
              </a:solidFill>
              <a:effectLst/>
              <a:latin typeface="+mn-lt"/>
              <a:ea typeface="+mn-ea"/>
              <a:cs typeface="+mn-cs"/>
            </a:rPr>
            <a:t>から自動入力</a:t>
          </a:r>
          <a:endParaRPr lang="ja-JP" altLang="ja-JP" sz="900">
            <a:effectLst/>
          </a:endParaRPr>
        </a:p>
        <a:p>
          <a:pPr algn="l"/>
          <a:endParaRPr kumimoji="1" lang="ja-JP" altLang="en-US" sz="8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plum\&#36786;&#26449;&#25391;&#33288;&#35506;$\06%20&#20013;&#23665;&#38291;&#22320;&#22495;&#36786;&#26989;&#20418;\141%20&#20013;&#23665;&#38291;&#22320;&#22495;&#31561;&#30452;&#25509;&#25903;&#25173;&#20132;&#20184;&#37329;\&#12304;&#31532;6&#26399;&#23550;&#31574;&#12305;&#65288;R07&#65374;R11&#65289;\01_&#26408;&#30000;&#12464;&#12523;&#12540;&#12503;\01_&#21332;&#23450;&#26360;&#35469;&#23450;&#65288;&#22793;&#26356;&#65289;\&#20013;&#23665;&#38291;&#22320;&#22495;&#31561;&#30452;&#25509;&#25903;&#25173;&#20132;&#20184;&#37329;&#21442;&#32771;&#27096;&#24335;&#38598;&#65288;&#31532;6&#26399;&#23550;&#31574;&#65289;0610.xlsm" TargetMode="External"/><Relationship Id="rId1" Type="http://schemas.openxmlformats.org/officeDocument/2006/relationships/externalLinkPath" Target="/06%20&#20013;&#23665;&#38291;&#22320;&#22495;&#36786;&#26989;&#20418;/141%20&#20013;&#23665;&#38291;&#22320;&#22495;&#31561;&#30452;&#25509;&#25903;&#25173;&#20132;&#20184;&#37329;/&#12304;&#31532;6&#26399;&#23550;&#31574;&#12305;&#65288;R07&#65374;R11&#65289;/01_&#26408;&#30000;&#12464;&#12523;&#12540;&#12503;/01_&#21332;&#23450;&#26360;&#35469;&#23450;&#65288;&#22793;&#26356;&#65289;/&#20013;&#23665;&#38291;&#22320;&#22495;&#31561;&#30452;&#25509;&#25903;&#25173;&#20132;&#20184;&#37329;&#21442;&#32771;&#27096;&#24335;&#38598;&#65288;&#31532;6&#26399;&#23550;&#31574;&#65289;06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 "/>
      <sheetName val="【選択肢】"/>
      <sheetName val="金銭出納簿（今年度）（参考）"/>
      <sheetName val="金銭出納簿（前年度）（参考） "/>
      <sheetName val="実施状況報告（様式2）"/>
    </sheetNames>
    <sheetDataSet>
      <sheetData sheetId="0"/>
      <sheetData sheetId="1"/>
      <sheetData sheetId="2">
        <row r="2">
          <cell r="A2" t="str">
            <v>田</v>
          </cell>
          <cell r="B2" t="str">
            <v>畑</v>
          </cell>
          <cell r="C2" t="str">
            <v>草地</v>
          </cell>
          <cell r="D2" t="str">
            <v>採草放牧地</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8C478-F16A-4125-A95F-3153B6FACCDB}">
  <sheetPr>
    <tabColor rgb="FF0070C0"/>
  </sheetPr>
  <dimension ref="A1:IX27"/>
  <sheetViews>
    <sheetView showGridLines="0" view="pageBreakPreview" zoomScaleNormal="100" zoomScaleSheetLayoutView="100" workbookViewId="0">
      <selection activeCell="D5" sqref="D5:G5"/>
    </sheetView>
  </sheetViews>
  <sheetFormatPr defaultColWidth="9" defaultRowHeight="18.75" x14ac:dyDescent="0.15"/>
  <cols>
    <col min="1" max="2" width="2.75" style="11" customWidth="1"/>
    <col min="3" max="3" width="11" style="11" customWidth="1"/>
    <col min="4" max="4" width="17.625" style="11" customWidth="1"/>
    <col min="5" max="5" width="21.375" style="11" customWidth="1"/>
    <col min="6" max="6" width="14" style="11" customWidth="1"/>
    <col min="7" max="7" width="37.125" style="11" customWidth="1"/>
    <col min="8" max="8" width="2.625" style="11" customWidth="1"/>
    <col min="9" max="9" width="5.75" style="12" customWidth="1"/>
    <col min="10" max="258" width="9" style="12"/>
    <col min="259" max="16384" width="9" style="11"/>
  </cols>
  <sheetData>
    <row r="1" spans="1:258" ht="43.5" customHeight="1" x14ac:dyDescent="0.15">
      <c r="A1" s="10" t="s">
        <v>14</v>
      </c>
    </row>
    <row r="2" spans="1:258" ht="24" customHeight="1" thickBot="1" x14ac:dyDescent="0.2">
      <c r="A2" s="13" t="s">
        <v>15</v>
      </c>
      <c r="B2" s="14"/>
      <c r="C2" s="14"/>
      <c r="D2" s="15"/>
      <c r="E2" s="15"/>
      <c r="F2" s="15"/>
      <c r="G2" s="15"/>
      <c r="H2" s="15"/>
    </row>
    <row r="3" spans="1:258" ht="21" customHeight="1" x14ac:dyDescent="0.15">
      <c r="B3" s="16" t="s">
        <v>16</v>
      </c>
      <c r="C3" s="17"/>
      <c r="D3" s="169" t="s">
        <v>17</v>
      </c>
      <c r="E3" s="342" t="s">
        <v>18</v>
      </c>
      <c r="F3" s="342"/>
      <c r="G3" s="343"/>
    </row>
    <row r="4" spans="1:258" ht="21" customHeight="1" x14ac:dyDescent="0.15">
      <c r="B4" s="18" t="s">
        <v>19</v>
      </c>
      <c r="C4" s="19"/>
      <c r="D4" s="170" t="s">
        <v>20</v>
      </c>
      <c r="E4" s="344" t="s">
        <v>21</v>
      </c>
      <c r="F4" s="344"/>
      <c r="G4" s="345"/>
    </row>
    <row r="5" spans="1:258" ht="21" customHeight="1" x14ac:dyDescent="0.15">
      <c r="B5" s="18" t="s">
        <v>22</v>
      </c>
      <c r="C5" s="19"/>
      <c r="D5" s="346"/>
      <c r="E5" s="346"/>
      <c r="F5" s="346"/>
      <c r="G5" s="347"/>
    </row>
    <row r="6" spans="1:258" ht="21" customHeight="1" x14ac:dyDescent="0.15">
      <c r="B6" s="18" t="s">
        <v>23</v>
      </c>
      <c r="C6" s="19"/>
      <c r="D6" s="171"/>
      <c r="G6" s="20"/>
    </row>
    <row r="7" spans="1:258" ht="21" customHeight="1" thickBot="1" x14ac:dyDescent="0.2">
      <c r="B7" s="21" t="s">
        <v>24</v>
      </c>
      <c r="C7" s="22"/>
      <c r="D7" s="348"/>
      <c r="E7" s="348"/>
      <c r="F7" s="348"/>
      <c r="G7" s="349"/>
    </row>
    <row r="8" spans="1:258" ht="6.75" customHeight="1" x14ac:dyDescent="0.15"/>
    <row r="9" spans="1:258" ht="24" customHeight="1" x14ac:dyDescent="0.15">
      <c r="A9" s="14" t="s">
        <v>25</v>
      </c>
      <c r="B9" s="15"/>
      <c r="C9" s="15"/>
      <c r="D9" s="15"/>
      <c r="E9" s="15"/>
      <c r="F9" s="15"/>
      <c r="G9" s="15"/>
      <c r="H9" s="15"/>
      <c r="K9" s="341"/>
      <c r="L9" s="341"/>
      <c r="M9" s="341"/>
    </row>
    <row r="10" spans="1:258" ht="45.75" customHeight="1" x14ac:dyDescent="0.15">
      <c r="B10" s="350" t="s">
        <v>26</v>
      </c>
      <c r="C10" s="350"/>
      <c r="D10" s="350"/>
      <c r="E10" s="350"/>
      <c r="F10" s="350"/>
      <c r="G10" s="350"/>
    </row>
    <row r="11" spans="1:258" ht="21.75" customHeight="1" x14ac:dyDescent="0.15">
      <c r="A11" s="24"/>
      <c r="B11" s="336"/>
      <c r="C11" s="337"/>
      <c r="D11" s="337"/>
      <c r="E11" s="337"/>
      <c r="F11" s="337"/>
      <c r="G11" s="337"/>
      <c r="H11" s="12"/>
    </row>
    <row r="12" spans="1:258" ht="7.5" customHeight="1" x14ac:dyDescent="0.15">
      <c r="A12" s="25"/>
      <c r="B12" s="26"/>
      <c r="C12" s="23"/>
      <c r="D12" s="23"/>
      <c r="E12" s="23"/>
      <c r="F12" s="23"/>
      <c r="G12" s="23"/>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row>
    <row r="13" spans="1:258" ht="23.25" customHeight="1" x14ac:dyDescent="0.15">
      <c r="B13" s="338" t="s">
        <v>184</v>
      </c>
      <c r="C13" s="338"/>
      <c r="D13" s="338"/>
      <c r="E13" s="338"/>
      <c r="F13" s="338"/>
      <c r="G13" s="338"/>
    </row>
    <row r="14" spans="1:258" ht="23.25" customHeight="1" x14ac:dyDescent="0.15">
      <c r="B14" s="339" t="s">
        <v>185</v>
      </c>
      <c r="C14" s="339"/>
      <c r="D14" s="339"/>
      <c r="E14" s="339"/>
      <c r="F14" s="339"/>
      <c r="G14" s="339"/>
    </row>
    <row r="15" spans="1:258" ht="36" customHeight="1" x14ac:dyDescent="0.15">
      <c r="B15" s="340" t="s">
        <v>27</v>
      </c>
      <c r="C15" s="340"/>
      <c r="D15" s="340"/>
      <c r="E15" s="340"/>
      <c r="F15" s="340"/>
      <c r="G15" s="340"/>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41"/>
      <c r="AO15" s="341"/>
      <c r="AP15" s="341"/>
      <c r="AQ15" s="341"/>
      <c r="AR15" s="341"/>
      <c r="AS15" s="341"/>
      <c r="AT15" s="341"/>
      <c r="AU15" s="341"/>
      <c r="AV15" s="341"/>
      <c r="AW15" s="341"/>
      <c r="AX15" s="341"/>
      <c r="AY15" s="341"/>
      <c r="AZ15" s="341"/>
      <c r="BA15" s="341"/>
      <c r="BB15" s="341"/>
      <c r="BC15" s="341"/>
      <c r="BD15" s="341"/>
      <c r="BE15" s="341"/>
      <c r="BF15" s="341"/>
      <c r="BG15" s="341"/>
      <c r="BH15" s="341"/>
      <c r="BI15" s="341"/>
      <c r="BJ15" s="341"/>
      <c r="BK15" s="341"/>
      <c r="BL15" s="341"/>
      <c r="BM15" s="341"/>
      <c r="BN15" s="341"/>
      <c r="BO15" s="341"/>
      <c r="BP15" s="341"/>
      <c r="BQ15" s="341"/>
      <c r="BR15" s="341"/>
      <c r="BS15" s="341"/>
      <c r="BT15" s="341"/>
      <c r="BU15" s="341"/>
      <c r="BV15" s="341"/>
      <c r="BW15" s="341"/>
      <c r="BX15" s="341"/>
      <c r="BY15" s="341"/>
      <c r="BZ15" s="341"/>
      <c r="CA15" s="341"/>
      <c r="CB15" s="341"/>
      <c r="CC15" s="341"/>
      <c r="CD15" s="341"/>
      <c r="CE15" s="341"/>
      <c r="CF15" s="341"/>
      <c r="CG15" s="341"/>
      <c r="CH15" s="341"/>
      <c r="CI15" s="341"/>
      <c r="CJ15" s="341"/>
      <c r="CK15" s="341"/>
      <c r="CL15" s="341"/>
      <c r="CM15" s="341"/>
      <c r="CN15" s="341"/>
      <c r="CO15" s="341"/>
      <c r="CP15" s="341"/>
      <c r="CQ15" s="341"/>
      <c r="CR15" s="341"/>
      <c r="CS15" s="341"/>
      <c r="CT15" s="341"/>
      <c r="CU15" s="341"/>
      <c r="CV15" s="341"/>
      <c r="CW15" s="341"/>
      <c r="CX15" s="341"/>
      <c r="CY15" s="341"/>
      <c r="CZ15" s="341"/>
      <c r="DA15" s="341"/>
      <c r="DB15" s="341"/>
      <c r="DC15" s="341"/>
      <c r="DD15" s="341"/>
      <c r="DE15" s="341"/>
      <c r="DF15" s="341"/>
      <c r="DG15" s="341"/>
      <c r="DH15" s="341"/>
      <c r="DI15" s="341"/>
      <c r="DJ15" s="341"/>
      <c r="DK15" s="341"/>
      <c r="DL15" s="341"/>
      <c r="DM15" s="341"/>
      <c r="DN15" s="341"/>
      <c r="DO15" s="341"/>
      <c r="DP15" s="341"/>
      <c r="DQ15" s="341"/>
      <c r="DR15" s="341"/>
      <c r="DS15" s="341"/>
      <c r="DT15" s="341"/>
      <c r="DU15" s="341"/>
      <c r="DV15" s="341"/>
      <c r="DW15" s="341"/>
      <c r="DX15" s="341"/>
      <c r="DY15" s="341"/>
      <c r="DZ15" s="341"/>
      <c r="EA15" s="341"/>
      <c r="EB15" s="341"/>
      <c r="EC15" s="341"/>
      <c r="ED15" s="341"/>
      <c r="EE15" s="341"/>
      <c r="EF15" s="341"/>
      <c r="EG15" s="341"/>
      <c r="EH15" s="341"/>
      <c r="EI15" s="341"/>
      <c r="EJ15" s="341"/>
      <c r="EK15" s="341"/>
      <c r="EL15" s="341"/>
      <c r="EM15" s="341"/>
      <c r="EN15" s="341"/>
      <c r="EO15" s="341"/>
      <c r="EP15" s="341"/>
      <c r="EQ15" s="341"/>
      <c r="ER15" s="341"/>
      <c r="ES15" s="341"/>
      <c r="ET15" s="341"/>
      <c r="EU15" s="341"/>
      <c r="EV15" s="341"/>
      <c r="EW15" s="341"/>
      <c r="EX15" s="341"/>
      <c r="EY15" s="341"/>
      <c r="EZ15" s="341"/>
      <c r="FA15" s="341"/>
      <c r="FB15" s="341"/>
      <c r="FC15" s="341"/>
      <c r="FD15" s="341"/>
      <c r="FE15" s="341"/>
      <c r="FF15" s="341"/>
      <c r="FG15" s="341"/>
      <c r="FH15" s="341"/>
      <c r="FI15" s="341"/>
      <c r="FJ15" s="341"/>
      <c r="FK15" s="341"/>
      <c r="FL15" s="341"/>
      <c r="FM15" s="341"/>
      <c r="FN15" s="341"/>
      <c r="FO15" s="341"/>
      <c r="FP15" s="341"/>
      <c r="FQ15" s="341"/>
      <c r="FR15" s="341"/>
      <c r="FS15" s="341"/>
      <c r="FT15" s="341"/>
      <c r="FU15" s="341"/>
      <c r="FV15" s="341"/>
      <c r="FW15" s="341"/>
      <c r="FX15" s="341"/>
      <c r="FY15" s="341"/>
      <c r="FZ15" s="341"/>
      <c r="GA15" s="341"/>
      <c r="GB15" s="341"/>
      <c r="GC15" s="341"/>
      <c r="GD15" s="341"/>
      <c r="GE15" s="341"/>
      <c r="GF15" s="341"/>
      <c r="GG15" s="341"/>
      <c r="GH15" s="341"/>
      <c r="GI15" s="341"/>
      <c r="GJ15" s="341"/>
      <c r="GK15" s="341"/>
      <c r="GL15" s="341"/>
      <c r="GM15" s="341"/>
      <c r="GN15" s="341"/>
      <c r="GO15" s="341"/>
      <c r="GP15" s="341"/>
      <c r="GQ15" s="341"/>
      <c r="GR15" s="341"/>
      <c r="GS15" s="341"/>
      <c r="GT15" s="341"/>
      <c r="GU15" s="341"/>
      <c r="GV15" s="341"/>
      <c r="GW15" s="341"/>
      <c r="GX15" s="341"/>
      <c r="GY15" s="341"/>
      <c r="GZ15" s="341"/>
      <c r="HA15" s="341"/>
      <c r="HB15" s="341"/>
      <c r="HC15" s="341"/>
      <c r="HD15" s="341"/>
      <c r="HE15" s="341"/>
      <c r="HF15" s="341"/>
      <c r="HG15" s="341"/>
      <c r="HH15" s="341"/>
      <c r="HI15" s="341"/>
      <c r="HJ15" s="341"/>
      <c r="HK15" s="341"/>
      <c r="HL15" s="341"/>
      <c r="HM15" s="341"/>
      <c r="HN15" s="341"/>
      <c r="HO15" s="341"/>
      <c r="HP15" s="341"/>
      <c r="HQ15" s="341"/>
      <c r="HR15" s="341"/>
      <c r="HS15" s="341"/>
      <c r="HT15" s="341"/>
      <c r="HU15" s="341"/>
      <c r="HV15" s="341"/>
      <c r="HW15" s="341"/>
      <c r="HX15" s="341"/>
      <c r="HY15" s="341"/>
      <c r="HZ15" s="341"/>
      <c r="IA15" s="341"/>
      <c r="IB15" s="341"/>
      <c r="IC15" s="341"/>
      <c r="ID15" s="341"/>
      <c r="IE15" s="341"/>
      <c r="IF15" s="341"/>
      <c r="IG15" s="341"/>
      <c r="IH15" s="341"/>
      <c r="II15" s="341"/>
      <c r="IJ15" s="341"/>
      <c r="IK15" s="341"/>
      <c r="IL15" s="341"/>
      <c r="IM15" s="341"/>
      <c r="IN15" s="341"/>
      <c r="IO15" s="341"/>
      <c r="IP15" s="341"/>
      <c r="IQ15" s="341"/>
      <c r="IR15" s="341"/>
      <c r="IS15" s="341"/>
      <c r="IT15" s="341"/>
      <c r="IU15" s="341"/>
      <c r="IV15" s="341"/>
      <c r="IW15" s="341"/>
    </row>
    <row r="16" spans="1:258" ht="18.75" customHeight="1" x14ac:dyDescent="0.15">
      <c r="B16" s="351" t="s">
        <v>28</v>
      </c>
      <c r="C16" s="351"/>
      <c r="D16" s="351"/>
      <c r="E16" s="351"/>
      <c r="F16" s="351"/>
      <c r="G16" s="351"/>
    </row>
    <row r="17" spans="1:258" ht="30" customHeight="1" x14ac:dyDescent="0.15">
      <c r="B17" s="350" t="s">
        <v>29</v>
      </c>
      <c r="C17" s="350"/>
      <c r="D17" s="350"/>
      <c r="E17" s="350"/>
      <c r="F17" s="350"/>
      <c r="G17" s="350"/>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c r="AK17" s="341"/>
      <c r="AL17" s="341"/>
      <c r="AM17" s="341"/>
      <c r="AN17" s="341"/>
      <c r="AO17" s="341"/>
      <c r="AP17" s="341"/>
      <c r="AQ17" s="341"/>
      <c r="AR17" s="341"/>
      <c r="AS17" s="341"/>
      <c r="AT17" s="341"/>
      <c r="AU17" s="341"/>
      <c r="AV17" s="341"/>
      <c r="AW17" s="341"/>
      <c r="AX17" s="341"/>
      <c r="AY17" s="341"/>
      <c r="AZ17" s="341"/>
      <c r="BA17" s="341"/>
      <c r="BB17" s="341"/>
      <c r="BC17" s="341"/>
      <c r="BD17" s="341"/>
      <c r="BE17" s="341"/>
      <c r="BF17" s="341"/>
      <c r="BG17" s="341"/>
      <c r="BH17" s="341"/>
      <c r="BI17" s="341"/>
      <c r="BJ17" s="341"/>
      <c r="BK17" s="341"/>
      <c r="BL17" s="341"/>
      <c r="BM17" s="341"/>
      <c r="BN17" s="341"/>
      <c r="BO17" s="341"/>
      <c r="BP17" s="341"/>
      <c r="BQ17" s="341"/>
      <c r="BR17" s="341"/>
      <c r="BS17" s="341"/>
      <c r="BT17" s="341"/>
      <c r="BU17" s="341"/>
      <c r="BV17" s="341"/>
      <c r="BW17" s="341"/>
      <c r="BX17" s="341"/>
      <c r="BY17" s="341"/>
      <c r="BZ17" s="341"/>
      <c r="CA17" s="341"/>
      <c r="CB17" s="341"/>
      <c r="CC17" s="341"/>
      <c r="CD17" s="341"/>
      <c r="CE17" s="341"/>
      <c r="CF17" s="341"/>
      <c r="CG17" s="341"/>
      <c r="CH17" s="341"/>
      <c r="CI17" s="341"/>
      <c r="CJ17" s="341"/>
      <c r="CK17" s="341"/>
      <c r="CL17" s="341"/>
      <c r="CM17" s="341"/>
      <c r="CN17" s="341"/>
      <c r="CO17" s="341"/>
      <c r="CP17" s="341"/>
      <c r="CQ17" s="341"/>
      <c r="CR17" s="341"/>
      <c r="CS17" s="341"/>
      <c r="CT17" s="341"/>
      <c r="CU17" s="341"/>
      <c r="CV17" s="341"/>
      <c r="CW17" s="341"/>
      <c r="CX17" s="341"/>
      <c r="CY17" s="341"/>
      <c r="CZ17" s="341"/>
      <c r="DA17" s="341"/>
      <c r="DB17" s="341"/>
      <c r="DC17" s="341"/>
      <c r="DD17" s="341"/>
      <c r="DE17" s="341"/>
      <c r="DF17" s="341"/>
      <c r="DG17" s="341"/>
      <c r="DH17" s="341"/>
      <c r="DI17" s="341"/>
      <c r="DJ17" s="341"/>
      <c r="DK17" s="341"/>
      <c r="DL17" s="341"/>
      <c r="DM17" s="341"/>
      <c r="DN17" s="341"/>
      <c r="DO17" s="341"/>
      <c r="DP17" s="341"/>
      <c r="DQ17" s="341"/>
      <c r="DR17" s="341"/>
      <c r="DS17" s="341"/>
      <c r="DT17" s="341"/>
      <c r="DU17" s="341"/>
      <c r="DV17" s="341"/>
      <c r="DW17" s="341"/>
      <c r="DX17" s="341"/>
      <c r="DY17" s="341"/>
      <c r="DZ17" s="341"/>
      <c r="EA17" s="341"/>
      <c r="EB17" s="341"/>
      <c r="EC17" s="341"/>
      <c r="ED17" s="341"/>
      <c r="EE17" s="341"/>
      <c r="EF17" s="341"/>
      <c r="EG17" s="341"/>
      <c r="EH17" s="341"/>
      <c r="EI17" s="341"/>
      <c r="EJ17" s="341"/>
      <c r="EK17" s="341"/>
      <c r="EL17" s="341"/>
      <c r="EM17" s="341"/>
      <c r="EN17" s="341"/>
      <c r="EO17" s="341"/>
      <c r="EP17" s="341"/>
      <c r="EQ17" s="341"/>
      <c r="ER17" s="341"/>
      <c r="ES17" s="341"/>
      <c r="ET17" s="341"/>
      <c r="EU17" s="341"/>
      <c r="EV17" s="341"/>
      <c r="EW17" s="341"/>
      <c r="EX17" s="341"/>
      <c r="EY17" s="341"/>
      <c r="EZ17" s="341"/>
      <c r="FA17" s="341"/>
      <c r="FB17" s="341"/>
      <c r="FC17" s="341"/>
      <c r="FD17" s="341"/>
      <c r="FE17" s="341"/>
      <c r="FF17" s="341"/>
      <c r="FG17" s="341"/>
      <c r="FH17" s="341"/>
      <c r="FI17" s="341"/>
      <c r="FJ17" s="341"/>
      <c r="FK17" s="341"/>
      <c r="FL17" s="341"/>
      <c r="FM17" s="341"/>
      <c r="FN17" s="341"/>
      <c r="FO17" s="341"/>
      <c r="FP17" s="341"/>
      <c r="FQ17" s="341"/>
      <c r="FR17" s="341"/>
      <c r="FS17" s="341"/>
      <c r="FT17" s="341"/>
      <c r="FU17" s="341"/>
      <c r="FV17" s="341"/>
      <c r="FW17" s="341"/>
      <c r="FX17" s="341"/>
      <c r="FY17" s="341"/>
      <c r="FZ17" s="341"/>
      <c r="GA17" s="341"/>
      <c r="GB17" s="341"/>
      <c r="GC17" s="341"/>
      <c r="GD17" s="341"/>
      <c r="GE17" s="341"/>
      <c r="GF17" s="341"/>
      <c r="GG17" s="341"/>
      <c r="GH17" s="341"/>
      <c r="GI17" s="341"/>
      <c r="GJ17" s="341"/>
      <c r="GK17" s="341"/>
      <c r="GL17" s="341"/>
      <c r="GM17" s="341"/>
      <c r="GN17" s="341"/>
      <c r="GO17" s="341"/>
      <c r="GP17" s="341"/>
      <c r="GQ17" s="341"/>
      <c r="GR17" s="341"/>
      <c r="GS17" s="341"/>
      <c r="GT17" s="341"/>
      <c r="GU17" s="341"/>
      <c r="GV17" s="341"/>
      <c r="GW17" s="341"/>
      <c r="GX17" s="341"/>
      <c r="GY17" s="341"/>
      <c r="GZ17" s="341"/>
      <c r="HA17" s="341"/>
      <c r="HB17" s="341"/>
      <c r="HC17" s="341"/>
      <c r="HD17" s="341"/>
      <c r="HE17" s="341"/>
      <c r="HF17" s="341"/>
      <c r="HG17" s="341"/>
      <c r="HH17" s="341"/>
      <c r="HI17" s="341"/>
      <c r="HJ17" s="341"/>
      <c r="HK17" s="341"/>
      <c r="HL17" s="341"/>
      <c r="HM17" s="341"/>
      <c r="HN17" s="341"/>
      <c r="HO17" s="341"/>
      <c r="HP17" s="341"/>
      <c r="HQ17" s="341"/>
      <c r="HR17" s="341"/>
      <c r="HS17" s="341"/>
      <c r="HT17" s="341"/>
      <c r="HU17" s="341"/>
      <c r="HV17" s="341"/>
      <c r="HW17" s="341"/>
      <c r="HX17" s="341"/>
      <c r="HY17" s="341"/>
      <c r="HZ17" s="341"/>
      <c r="IA17" s="341"/>
      <c r="IB17" s="341"/>
      <c r="IC17" s="341"/>
      <c r="ID17" s="341"/>
      <c r="IE17" s="341"/>
      <c r="IF17" s="341"/>
      <c r="IG17" s="341"/>
      <c r="IH17" s="341"/>
      <c r="II17" s="341"/>
      <c r="IJ17" s="341"/>
      <c r="IK17" s="341"/>
      <c r="IL17" s="341"/>
      <c r="IM17" s="341"/>
      <c r="IN17" s="341"/>
      <c r="IO17" s="341"/>
      <c r="IP17" s="341"/>
      <c r="IQ17" s="341"/>
      <c r="IR17" s="341"/>
      <c r="IS17" s="341"/>
      <c r="IT17" s="341"/>
      <c r="IU17" s="341"/>
      <c r="IV17" s="341"/>
      <c r="IW17" s="341"/>
    </row>
    <row r="18" spans="1:258" ht="21" customHeight="1" x14ac:dyDescent="0.15">
      <c r="B18" s="352" t="s">
        <v>30</v>
      </c>
      <c r="C18" s="352"/>
      <c r="D18" s="352"/>
      <c r="E18" s="352"/>
      <c r="F18" s="352"/>
      <c r="G18" s="352"/>
    </row>
    <row r="19" spans="1:258" ht="9.75" customHeight="1" x14ac:dyDescent="0.15"/>
    <row r="20" spans="1:258" ht="23.25" customHeight="1" x14ac:dyDescent="0.15">
      <c r="A20" s="14" t="s">
        <v>31</v>
      </c>
      <c r="B20" s="14"/>
      <c r="C20" s="15"/>
      <c r="D20" s="14"/>
      <c r="E20" s="14"/>
      <c r="F20" s="14"/>
      <c r="G20" s="14"/>
      <c r="H20" s="15"/>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341"/>
      <c r="AZ20" s="341"/>
      <c r="BA20" s="341"/>
      <c r="BB20" s="341"/>
      <c r="BC20" s="341"/>
      <c r="BD20" s="341"/>
      <c r="BE20" s="341"/>
      <c r="BF20" s="341"/>
      <c r="BG20" s="341"/>
      <c r="BH20" s="341"/>
      <c r="BI20" s="341"/>
      <c r="BJ20" s="341"/>
      <c r="BK20" s="341"/>
      <c r="BL20" s="341"/>
      <c r="BM20" s="341"/>
      <c r="BN20" s="341"/>
      <c r="BO20" s="341"/>
      <c r="BP20" s="341"/>
      <c r="BQ20" s="341"/>
      <c r="BR20" s="341"/>
      <c r="BS20" s="341"/>
      <c r="BT20" s="341"/>
      <c r="BU20" s="341"/>
      <c r="BV20" s="341"/>
      <c r="BW20" s="341"/>
      <c r="BX20" s="341"/>
      <c r="BY20" s="341"/>
      <c r="BZ20" s="341"/>
      <c r="CA20" s="341"/>
      <c r="CB20" s="341"/>
      <c r="CC20" s="341"/>
      <c r="CD20" s="341"/>
      <c r="CE20" s="341"/>
      <c r="CF20" s="341"/>
      <c r="CG20" s="341"/>
      <c r="CH20" s="341"/>
      <c r="CI20" s="341"/>
      <c r="CJ20" s="341"/>
      <c r="CK20" s="341"/>
      <c r="CL20" s="341"/>
      <c r="CM20" s="341"/>
      <c r="CN20" s="341"/>
      <c r="CO20" s="341"/>
      <c r="CP20" s="341"/>
      <c r="CQ20" s="341"/>
      <c r="CR20" s="341"/>
      <c r="CS20" s="341"/>
      <c r="CT20" s="341"/>
      <c r="CU20" s="341"/>
      <c r="CV20" s="341"/>
      <c r="CW20" s="341"/>
      <c r="CX20" s="341"/>
      <c r="CY20" s="341"/>
      <c r="CZ20" s="341"/>
      <c r="DA20" s="341"/>
      <c r="DB20" s="341"/>
      <c r="DC20" s="341"/>
      <c r="DD20" s="341"/>
      <c r="DE20" s="341"/>
      <c r="DF20" s="341"/>
      <c r="DG20" s="341"/>
      <c r="DH20" s="341"/>
      <c r="DI20" s="341"/>
      <c r="DJ20" s="341"/>
      <c r="DK20" s="341"/>
      <c r="DL20" s="341"/>
      <c r="DM20" s="341"/>
      <c r="DN20" s="341"/>
      <c r="DO20" s="341"/>
      <c r="DP20" s="341"/>
      <c r="DQ20" s="341"/>
      <c r="DR20" s="341"/>
      <c r="DS20" s="341"/>
      <c r="DT20" s="341"/>
      <c r="DU20" s="341"/>
      <c r="DV20" s="341"/>
      <c r="DW20" s="341"/>
      <c r="DX20" s="341"/>
      <c r="DY20" s="341"/>
      <c r="DZ20" s="341"/>
      <c r="EA20" s="341"/>
      <c r="EB20" s="341"/>
      <c r="EC20" s="341"/>
      <c r="ED20" s="341"/>
      <c r="EE20" s="341"/>
      <c r="EF20" s="341"/>
      <c r="EG20" s="341"/>
      <c r="EH20" s="341"/>
      <c r="EI20" s="341"/>
      <c r="EJ20" s="341"/>
      <c r="EK20" s="341"/>
      <c r="EL20" s="341"/>
      <c r="EM20" s="341"/>
      <c r="EN20" s="341"/>
      <c r="EO20" s="341"/>
      <c r="EP20" s="341"/>
      <c r="EQ20" s="341"/>
      <c r="ER20" s="341"/>
      <c r="ES20" s="341"/>
      <c r="ET20" s="341"/>
      <c r="EU20" s="341"/>
      <c r="EV20" s="341"/>
      <c r="EW20" s="341"/>
      <c r="EX20" s="341"/>
      <c r="EY20" s="341"/>
      <c r="EZ20" s="341"/>
      <c r="FA20" s="341"/>
      <c r="FB20" s="341"/>
      <c r="FC20" s="341"/>
      <c r="FD20" s="341"/>
      <c r="FE20" s="341"/>
      <c r="FF20" s="341"/>
      <c r="FG20" s="341"/>
      <c r="FH20" s="341"/>
      <c r="FI20" s="341"/>
      <c r="FJ20" s="341"/>
      <c r="FK20" s="341"/>
      <c r="FL20" s="341"/>
      <c r="FM20" s="341"/>
      <c r="FN20" s="341"/>
      <c r="FO20" s="341"/>
      <c r="FP20" s="341"/>
      <c r="FQ20" s="341"/>
      <c r="FR20" s="341"/>
      <c r="FS20" s="341"/>
      <c r="FT20" s="341"/>
      <c r="FU20" s="341"/>
      <c r="FV20" s="341"/>
      <c r="FW20" s="341"/>
      <c r="FX20" s="341"/>
      <c r="FY20" s="341"/>
      <c r="FZ20" s="341"/>
      <c r="GA20" s="341"/>
      <c r="GB20" s="341"/>
      <c r="GC20" s="341"/>
      <c r="GD20" s="341"/>
      <c r="GE20" s="341"/>
      <c r="GF20" s="341"/>
      <c r="GG20" s="341"/>
      <c r="GH20" s="341"/>
      <c r="GI20" s="341"/>
      <c r="GJ20" s="341"/>
      <c r="GK20" s="341"/>
      <c r="GL20" s="341"/>
      <c r="GM20" s="341"/>
      <c r="GN20" s="341"/>
      <c r="GO20" s="341"/>
      <c r="GP20" s="341"/>
      <c r="GQ20" s="341"/>
      <c r="GR20" s="341"/>
      <c r="GS20" s="341"/>
      <c r="GT20" s="341"/>
      <c r="GU20" s="341"/>
      <c r="GV20" s="341"/>
      <c r="GW20" s="341"/>
      <c r="GX20" s="341"/>
      <c r="GY20" s="341"/>
      <c r="GZ20" s="341"/>
      <c r="HA20" s="341"/>
      <c r="HB20" s="341"/>
      <c r="HC20" s="341"/>
      <c r="HD20" s="341"/>
      <c r="HE20" s="341"/>
      <c r="HF20" s="341"/>
      <c r="HG20" s="341"/>
      <c r="HH20" s="341"/>
      <c r="HI20" s="341"/>
      <c r="HJ20" s="341"/>
      <c r="HK20" s="341"/>
      <c r="HL20" s="341"/>
      <c r="HM20" s="341"/>
      <c r="HN20" s="341"/>
      <c r="HO20" s="341"/>
      <c r="HP20" s="341"/>
      <c r="HQ20" s="341"/>
      <c r="HR20" s="341"/>
      <c r="HS20" s="341"/>
      <c r="HT20" s="341"/>
      <c r="HU20" s="341"/>
      <c r="HV20" s="341"/>
      <c r="HW20" s="341"/>
      <c r="HX20" s="341"/>
      <c r="HY20" s="341"/>
      <c r="HZ20" s="341"/>
      <c r="IA20" s="341"/>
      <c r="IB20" s="341"/>
      <c r="IC20" s="341"/>
      <c r="ID20" s="341"/>
      <c r="IE20" s="341"/>
      <c r="IF20" s="341"/>
      <c r="IG20" s="341"/>
      <c r="IH20" s="341"/>
      <c r="II20" s="341"/>
      <c r="IJ20" s="341"/>
      <c r="IK20" s="341"/>
      <c r="IL20" s="341"/>
      <c r="IM20" s="341"/>
      <c r="IN20" s="341"/>
      <c r="IO20" s="341"/>
      <c r="IP20" s="341"/>
      <c r="IQ20" s="341"/>
      <c r="IR20" s="341"/>
      <c r="IS20" s="341"/>
      <c r="IT20" s="341"/>
      <c r="IU20" s="341"/>
      <c r="IV20" s="341"/>
      <c r="IW20" s="341"/>
    </row>
    <row r="21" spans="1:258" ht="28.5" customHeight="1" x14ac:dyDescent="0.15">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row>
    <row r="22" spans="1:258" ht="21" customHeight="1" x14ac:dyDescent="0.15">
      <c r="B22" s="363" t="s">
        <v>32</v>
      </c>
      <c r="C22" s="364"/>
      <c r="D22" s="363" t="s">
        <v>33</v>
      </c>
      <c r="E22" s="364"/>
      <c r="F22" s="27" t="s">
        <v>34</v>
      </c>
      <c r="G22" s="28" t="s">
        <v>35</v>
      </c>
    </row>
    <row r="23" spans="1:258" ht="45" customHeight="1" x14ac:dyDescent="0.15">
      <c r="A23" s="29"/>
      <c r="B23" s="365" t="s">
        <v>36</v>
      </c>
      <c r="C23" s="366"/>
      <c r="D23" s="367" t="s">
        <v>37</v>
      </c>
      <c r="E23" s="368"/>
      <c r="F23" s="30" t="s">
        <v>38</v>
      </c>
      <c r="G23" s="31" t="s">
        <v>39</v>
      </c>
    </row>
    <row r="24" spans="1:258" ht="19.5" hidden="1" customHeight="1" x14ac:dyDescent="0.15">
      <c r="A24" s="29"/>
      <c r="B24" s="365" t="s">
        <v>40</v>
      </c>
      <c r="C24" s="366"/>
      <c r="D24" s="367" t="s">
        <v>41</v>
      </c>
      <c r="E24" s="368"/>
      <c r="F24" s="32" t="s">
        <v>42</v>
      </c>
      <c r="G24" s="31" t="s">
        <v>162</v>
      </c>
    </row>
    <row r="25" spans="1:258" ht="19.5" customHeight="1" x14ac:dyDescent="0.15">
      <c r="A25" s="29"/>
      <c r="B25" s="353" t="s">
        <v>40</v>
      </c>
      <c r="C25" s="354"/>
      <c r="D25" s="357" t="s">
        <v>43</v>
      </c>
      <c r="E25" s="358"/>
      <c r="F25" s="361" t="s">
        <v>42</v>
      </c>
      <c r="G25" s="31" t="s">
        <v>163</v>
      </c>
    </row>
    <row r="26" spans="1:258" ht="19.5" customHeight="1" x14ac:dyDescent="0.15">
      <c r="A26" s="29"/>
      <c r="B26" s="355"/>
      <c r="C26" s="356"/>
      <c r="D26" s="359"/>
      <c r="E26" s="360"/>
      <c r="F26" s="362"/>
      <c r="G26" s="31" t="s">
        <v>164</v>
      </c>
    </row>
    <row r="27" spans="1:258" ht="7.9" customHeight="1" x14ac:dyDescent="0.15"/>
  </sheetData>
  <mergeCells count="271">
    <mergeCell ref="B25:C26"/>
    <mergeCell ref="D25:E26"/>
    <mergeCell ref="F25:F26"/>
    <mergeCell ref="B22:C22"/>
    <mergeCell ref="D22:E22"/>
    <mergeCell ref="B23:C23"/>
    <mergeCell ref="D23:E23"/>
    <mergeCell ref="B24:C24"/>
    <mergeCell ref="D24:E24"/>
    <mergeCell ref="IF20:IH20"/>
    <mergeCell ref="II20:IK20"/>
    <mergeCell ref="IL20:IN20"/>
    <mergeCell ref="IO20:IQ20"/>
    <mergeCell ref="IR20:IT20"/>
    <mergeCell ref="IU20:IW20"/>
    <mergeCell ref="HN20:HP20"/>
    <mergeCell ref="HQ20:HS20"/>
    <mergeCell ref="HT20:HV20"/>
    <mergeCell ref="HW20:HY20"/>
    <mergeCell ref="HZ20:IB20"/>
    <mergeCell ref="IC20:IE20"/>
    <mergeCell ref="GV20:GX20"/>
    <mergeCell ref="GY20:HA20"/>
    <mergeCell ref="HB20:HD20"/>
    <mergeCell ref="HE20:HG20"/>
    <mergeCell ref="HH20:HJ20"/>
    <mergeCell ref="HK20:HM20"/>
    <mergeCell ref="GD20:GF20"/>
    <mergeCell ref="GG20:GI20"/>
    <mergeCell ref="GJ20:GL20"/>
    <mergeCell ref="GM20:GO20"/>
    <mergeCell ref="GP20:GR20"/>
    <mergeCell ref="GS20:GU20"/>
    <mergeCell ref="FL20:FN20"/>
    <mergeCell ref="FO20:FQ20"/>
    <mergeCell ref="FR20:FT20"/>
    <mergeCell ref="FU20:FW20"/>
    <mergeCell ref="FX20:FZ20"/>
    <mergeCell ref="GA20:GC20"/>
    <mergeCell ref="ET20:EV20"/>
    <mergeCell ref="EW20:EY20"/>
    <mergeCell ref="EZ20:FB20"/>
    <mergeCell ref="FC20:FE20"/>
    <mergeCell ref="FF20:FH20"/>
    <mergeCell ref="FI20:FK20"/>
    <mergeCell ref="EB20:ED20"/>
    <mergeCell ref="EE20:EG20"/>
    <mergeCell ref="EH20:EJ20"/>
    <mergeCell ref="EK20:EM20"/>
    <mergeCell ref="EN20:EP20"/>
    <mergeCell ref="EQ20:ES20"/>
    <mergeCell ref="DJ20:DL20"/>
    <mergeCell ref="DM20:DO20"/>
    <mergeCell ref="DP20:DR20"/>
    <mergeCell ref="DS20:DU20"/>
    <mergeCell ref="DV20:DX20"/>
    <mergeCell ref="DY20:EA20"/>
    <mergeCell ref="CR20:CT20"/>
    <mergeCell ref="CU20:CW20"/>
    <mergeCell ref="CX20:CZ20"/>
    <mergeCell ref="DA20:DC20"/>
    <mergeCell ref="DD20:DF20"/>
    <mergeCell ref="DG20:DI20"/>
    <mergeCell ref="BZ20:CB20"/>
    <mergeCell ref="CC20:CE20"/>
    <mergeCell ref="CF20:CH20"/>
    <mergeCell ref="CI20:CK20"/>
    <mergeCell ref="CL20:CN20"/>
    <mergeCell ref="CO20:CQ20"/>
    <mergeCell ref="BH20:BJ20"/>
    <mergeCell ref="BK20:BM20"/>
    <mergeCell ref="BN20:BP20"/>
    <mergeCell ref="BQ20:BS20"/>
    <mergeCell ref="BT20:BV20"/>
    <mergeCell ref="BW20:BY20"/>
    <mergeCell ref="AP20:AR20"/>
    <mergeCell ref="AS20:AU20"/>
    <mergeCell ref="AV20:AX20"/>
    <mergeCell ref="AY20:BA20"/>
    <mergeCell ref="BB20:BD20"/>
    <mergeCell ref="BE20:BG20"/>
    <mergeCell ref="X20:Z20"/>
    <mergeCell ref="AA20:AC20"/>
    <mergeCell ref="AD20:AF20"/>
    <mergeCell ref="AG20:AI20"/>
    <mergeCell ref="AJ20:AL20"/>
    <mergeCell ref="AM20:AO20"/>
    <mergeCell ref="B18:G18"/>
    <mergeCell ref="J20:K20"/>
    <mergeCell ref="L20:N20"/>
    <mergeCell ref="O20:Q20"/>
    <mergeCell ref="R20:T20"/>
    <mergeCell ref="U20:W20"/>
    <mergeCell ref="IF17:IH17"/>
    <mergeCell ref="II17:IK17"/>
    <mergeCell ref="IL17:IN17"/>
    <mergeCell ref="IO17:IQ17"/>
    <mergeCell ref="IR17:IT17"/>
    <mergeCell ref="IU17:IW17"/>
    <mergeCell ref="HN17:HP17"/>
    <mergeCell ref="HQ17:HS17"/>
    <mergeCell ref="HT17:HV17"/>
    <mergeCell ref="HW17:HY17"/>
    <mergeCell ref="HZ17:IB17"/>
    <mergeCell ref="IC17:IE17"/>
    <mergeCell ref="GV17:GX17"/>
    <mergeCell ref="GY17:HA17"/>
    <mergeCell ref="HB17:HD17"/>
    <mergeCell ref="HE17:HG17"/>
    <mergeCell ref="HH17:HJ17"/>
    <mergeCell ref="HK17:HM17"/>
    <mergeCell ref="GD17:GF17"/>
    <mergeCell ref="GG17:GI17"/>
    <mergeCell ref="GJ17:GL17"/>
    <mergeCell ref="GM17:GO17"/>
    <mergeCell ref="GP17:GR17"/>
    <mergeCell ref="GS17:GU17"/>
    <mergeCell ref="FL17:FN17"/>
    <mergeCell ref="FO17:FQ17"/>
    <mergeCell ref="FR17:FT17"/>
    <mergeCell ref="FU17:FW17"/>
    <mergeCell ref="FX17:FZ17"/>
    <mergeCell ref="GA17:GC17"/>
    <mergeCell ref="ET17:EV17"/>
    <mergeCell ref="EW17:EY17"/>
    <mergeCell ref="EZ17:FB17"/>
    <mergeCell ref="FC17:FE17"/>
    <mergeCell ref="FF17:FH17"/>
    <mergeCell ref="FI17:FK17"/>
    <mergeCell ref="EB17:ED17"/>
    <mergeCell ref="EE17:EG17"/>
    <mergeCell ref="EH17:EJ17"/>
    <mergeCell ref="EK17:EM17"/>
    <mergeCell ref="EN17:EP17"/>
    <mergeCell ref="EQ17:ES17"/>
    <mergeCell ref="DJ17:DL17"/>
    <mergeCell ref="DM17:DO17"/>
    <mergeCell ref="DP17:DR17"/>
    <mergeCell ref="DS17:DU17"/>
    <mergeCell ref="DV17:DX17"/>
    <mergeCell ref="DY17:EA17"/>
    <mergeCell ref="CR17:CT17"/>
    <mergeCell ref="CU17:CW17"/>
    <mergeCell ref="CX17:CZ17"/>
    <mergeCell ref="DA17:DC17"/>
    <mergeCell ref="DD17:DF17"/>
    <mergeCell ref="DG17:DI17"/>
    <mergeCell ref="BZ17:CB17"/>
    <mergeCell ref="CC17:CE17"/>
    <mergeCell ref="CF17:CH17"/>
    <mergeCell ref="CI17:CK17"/>
    <mergeCell ref="CL17:CN17"/>
    <mergeCell ref="CO17:CQ17"/>
    <mergeCell ref="BH17:BJ17"/>
    <mergeCell ref="BK17:BM17"/>
    <mergeCell ref="BN17:BP17"/>
    <mergeCell ref="BQ17:BS17"/>
    <mergeCell ref="BT17:BV17"/>
    <mergeCell ref="BW17:BY17"/>
    <mergeCell ref="AP17:AR17"/>
    <mergeCell ref="AS17:AU17"/>
    <mergeCell ref="AV17:AX17"/>
    <mergeCell ref="AY17:BA17"/>
    <mergeCell ref="BB17:BD17"/>
    <mergeCell ref="BE17:BG17"/>
    <mergeCell ref="X17:Z17"/>
    <mergeCell ref="AA17:AC17"/>
    <mergeCell ref="AD17:AF17"/>
    <mergeCell ref="AG17:AI17"/>
    <mergeCell ref="AJ17:AL17"/>
    <mergeCell ref="AM17:AO17"/>
    <mergeCell ref="IO15:IQ15"/>
    <mergeCell ref="IR15:IT15"/>
    <mergeCell ref="IU15:IW15"/>
    <mergeCell ref="IC15:IE15"/>
    <mergeCell ref="IF15:IH15"/>
    <mergeCell ref="II15:IK15"/>
    <mergeCell ref="IL15:IN15"/>
    <mergeCell ref="GD15:GF15"/>
    <mergeCell ref="GG15:GI15"/>
    <mergeCell ref="GJ15:GL15"/>
    <mergeCell ref="FC15:FE15"/>
    <mergeCell ref="FF15:FH15"/>
    <mergeCell ref="FI15:FK15"/>
    <mergeCell ref="FL15:FN15"/>
    <mergeCell ref="FO15:FQ15"/>
    <mergeCell ref="FR15:FT15"/>
    <mergeCell ref="EK15:EM15"/>
    <mergeCell ref="EN15:EP15"/>
    <mergeCell ref="B16:G16"/>
    <mergeCell ref="B17:G17"/>
    <mergeCell ref="J17:K17"/>
    <mergeCell ref="L17:N17"/>
    <mergeCell ref="O17:Q17"/>
    <mergeCell ref="R17:T17"/>
    <mergeCell ref="U17:W17"/>
    <mergeCell ref="HW15:HY15"/>
    <mergeCell ref="HZ15:IB15"/>
    <mergeCell ref="HE15:HG15"/>
    <mergeCell ref="HH15:HJ15"/>
    <mergeCell ref="HK15:HM15"/>
    <mergeCell ref="HN15:HP15"/>
    <mergeCell ref="HQ15:HS15"/>
    <mergeCell ref="HT15:HV15"/>
    <mergeCell ref="GM15:GO15"/>
    <mergeCell ref="GP15:GR15"/>
    <mergeCell ref="GS15:GU15"/>
    <mergeCell ref="GV15:GX15"/>
    <mergeCell ref="GY15:HA15"/>
    <mergeCell ref="HB15:HD15"/>
    <mergeCell ref="FU15:FW15"/>
    <mergeCell ref="FX15:FZ15"/>
    <mergeCell ref="GA15:GC15"/>
    <mergeCell ref="EQ15:ES15"/>
    <mergeCell ref="ET15:EV15"/>
    <mergeCell ref="EW15:EY15"/>
    <mergeCell ref="EZ15:FB15"/>
    <mergeCell ref="DS15:DU15"/>
    <mergeCell ref="DV15:DX15"/>
    <mergeCell ref="DY15:EA15"/>
    <mergeCell ref="EB15:ED15"/>
    <mergeCell ref="EE15:EG15"/>
    <mergeCell ref="EH15:EJ15"/>
    <mergeCell ref="DA15:DC15"/>
    <mergeCell ref="DD15:DF15"/>
    <mergeCell ref="DG15:DI15"/>
    <mergeCell ref="DJ15:DL15"/>
    <mergeCell ref="DM15:DO15"/>
    <mergeCell ref="DP15:DR15"/>
    <mergeCell ref="CI15:CK15"/>
    <mergeCell ref="CL15:CN15"/>
    <mergeCell ref="CO15:CQ15"/>
    <mergeCell ref="CR15:CT15"/>
    <mergeCell ref="CU15:CW15"/>
    <mergeCell ref="CX15:CZ15"/>
    <mergeCell ref="BQ15:BS15"/>
    <mergeCell ref="BT15:BV15"/>
    <mergeCell ref="BW15:BY15"/>
    <mergeCell ref="BZ15:CB15"/>
    <mergeCell ref="CC15:CE15"/>
    <mergeCell ref="CF15:CH15"/>
    <mergeCell ref="AY15:BA15"/>
    <mergeCell ref="BB15:BD15"/>
    <mergeCell ref="BE15:BG15"/>
    <mergeCell ref="BH15:BJ15"/>
    <mergeCell ref="BK15:BM15"/>
    <mergeCell ref="BN15:BP15"/>
    <mergeCell ref="AG15:AI15"/>
    <mergeCell ref="AJ15:AL15"/>
    <mergeCell ref="AM15:AO15"/>
    <mergeCell ref="AP15:AR15"/>
    <mergeCell ref="AS15:AU15"/>
    <mergeCell ref="AV15:AX15"/>
    <mergeCell ref="O15:Q15"/>
    <mergeCell ref="R15:T15"/>
    <mergeCell ref="U15:W15"/>
    <mergeCell ref="X15:Z15"/>
    <mergeCell ref="AA15:AC15"/>
    <mergeCell ref="AD15:AF15"/>
    <mergeCell ref="B11:G11"/>
    <mergeCell ref="B13:G13"/>
    <mergeCell ref="B14:G14"/>
    <mergeCell ref="B15:G15"/>
    <mergeCell ref="J15:K15"/>
    <mergeCell ref="L15:N15"/>
    <mergeCell ref="E3:G3"/>
    <mergeCell ref="E4:G4"/>
    <mergeCell ref="D5:G5"/>
    <mergeCell ref="D7:G7"/>
    <mergeCell ref="K9:M9"/>
    <mergeCell ref="B10:G10"/>
  </mergeCells>
  <phoneticPr fontId="11"/>
  <hyperlinks>
    <hyperlink ref="G23" location="'収支報告書（金銭出納簿連動）'!A1" display="収支報告書" xr:uid="{4FCB1EC0-BE12-4445-A51B-66C27D36819B}"/>
    <hyperlink ref="G24" location="'活動記録（参考） '!A1" display="活動記録（参考）" xr:uid="{9D73D70D-3108-4A12-A01E-A6FC6AEBEAE5}"/>
    <hyperlink ref="G26" location="'金銭出納簿（前年度）（参考） '!A1" display="金銭出納簿（前年度）（参考）" xr:uid="{38A64F32-AD54-4027-B3B8-014FCE8065B7}"/>
    <hyperlink ref="G25" location="'金銭出納簿（今年度）（参考）'!A1" display="金銭出納簿（今年度）（参考）" xr:uid="{0CB011A6-D3AA-47E6-9992-8E3551680336}"/>
  </hyperlinks>
  <pageMargins left="0.70866141732283472" right="0.70866141732283472" top="0.74803149606299213" bottom="0.74803149606299213" header="0.31496062992125984"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0DEC7-19DE-4772-AD2D-4B15C99C29A7}">
  <sheetPr>
    <pageSetUpPr fitToPage="1"/>
  </sheetPr>
  <dimension ref="A1:AA36"/>
  <sheetViews>
    <sheetView showZeros="0" view="pageBreakPreview" zoomScaleNormal="100" zoomScaleSheetLayoutView="100" workbookViewId="0">
      <selection activeCell="O20" sqref="O20:U20"/>
    </sheetView>
  </sheetViews>
  <sheetFormatPr defaultColWidth="9" defaultRowHeight="18.75" x14ac:dyDescent="0.15"/>
  <cols>
    <col min="1" max="1" width="2.25" style="11" customWidth="1"/>
    <col min="2" max="21" width="4.5" style="11" customWidth="1"/>
    <col min="22" max="22" width="1.875" style="11" customWidth="1"/>
    <col min="23" max="24" width="2.625" style="11" customWidth="1"/>
    <col min="25" max="25" width="29.5" style="11" customWidth="1"/>
    <col min="26" max="27" width="23" style="11" customWidth="1"/>
    <col min="28" max="16384" width="9" style="11"/>
  </cols>
  <sheetData>
    <row r="1" spans="1:27" s="1" customFormat="1" ht="16.149999999999999" customHeight="1" x14ac:dyDescent="0.15">
      <c r="A1" s="123"/>
      <c r="Q1" s="124"/>
      <c r="R1" s="124"/>
    </row>
    <row r="2" spans="1:27" s="1" customFormat="1" ht="16.149999999999999" customHeight="1" x14ac:dyDescent="0.15">
      <c r="A2" s="123"/>
      <c r="Q2" s="373" t="s">
        <v>181</v>
      </c>
      <c r="R2" s="373"/>
      <c r="S2" s="373"/>
      <c r="T2" s="373"/>
      <c r="Y2" s="1" t="str">
        <f>IF('5-1_金銭出納簿（今年度）'!G3="", "",'5-1_金銭出納簿（今年度）'!G3)</f>
        <v/>
      </c>
    </row>
    <row r="3" spans="1:27" s="125" customFormat="1" ht="16.149999999999999" customHeight="1" x14ac:dyDescent="0.15">
      <c r="C3" s="374" t="str">
        <f>はじめに!D4</f>
        <v>上越市</v>
      </c>
      <c r="D3" s="374"/>
      <c r="E3" s="126" t="s">
        <v>193</v>
      </c>
      <c r="F3" s="3"/>
      <c r="G3" s="3"/>
      <c r="H3" s="126"/>
      <c r="I3" s="126"/>
      <c r="J3" s="126"/>
      <c r="K3" s="126"/>
      <c r="L3" s="126"/>
      <c r="M3" s="126"/>
      <c r="N3" s="126"/>
      <c r="O3" s="126"/>
      <c r="P3" s="126"/>
      <c r="Q3" s="126"/>
      <c r="R3" s="126"/>
      <c r="S3" s="126"/>
      <c r="T3" s="126"/>
      <c r="U3" s="126"/>
      <c r="V3" s="126"/>
      <c r="W3" s="126"/>
      <c r="X3" s="126"/>
      <c r="Y3" s="126"/>
      <c r="Z3" s="126"/>
      <c r="AA3" s="126"/>
    </row>
    <row r="4" spans="1:27" s="125" customFormat="1" ht="16.149999999999999" customHeight="1" x14ac:dyDescent="0.15">
      <c r="A4" s="127"/>
      <c r="B4" s="127"/>
      <c r="C4" s="128"/>
      <c r="D4" s="128"/>
      <c r="E4" s="128"/>
      <c r="F4" s="3"/>
      <c r="G4" s="3"/>
      <c r="H4" s="3"/>
      <c r="I4" s="3"/>
      <c r="J4" s="3"/>
      <c r="K4" s="3"/>
      <c r="L4" s="3"/>
      <c r="M4" s="3"/>
      <c r="N4" s="3"/>
      <c r="O4" s="3"/>
      <c r="P4" s="3"/>
      <c r="Q4" s="3"/>
      <c r="R4" s="126"/>
      <c r="S4" s="126"/>
      <c r="T4" s="126"/>
      <c r="U4" s="126"/>
      <c r="V4" s="126"/>
      <c r="W4" s="126"/>
      <c r="X4" s="126"/>
      <c r="Y4" s="126"/>
      <c r="Z4" s="126"/>
      <c r="AA4" s="126"/>
    </row>
    <row r="5" spans="1:27" s="1" customFormat="1" ht="16.149999999999999" customHeight="1" x14ac:dyDescent="0.15">
      <c r="A5" s="129"/>
      <c r="B5" s="129"/>
      <c r="C5" s="130"/>
      <c r="D5" s="130"/>
      <c r="E5" s="3"/>
      <c r="F5" s="3"/>
      <c r="G5" s="3"/>
      <c r="H5" s="3"/>
      <c r="I5" s="3"/>
      <c r="J5" s="3"/>
      <c r="K5" s="3"/>
      <c r="L5" s="3"/>
      <c r="M5" s="3"/>
      <c r="N5" s="3"/>
      <c r="O5" s="3"/>
      <c r="P5" s="375" t="s">
        <v>131</v>
      </c>
      <c r="Q5" s="375"/>
      <c r="R5" s="375"/>
      <c r="S5" s="375"/>
      <c r="T5" s="375"/>
      <c r="U5" s="3"/>
      <c r="V5" s="3"/>
      <c r="W5" s="3"/>
      <c r="X5" s="3"/>
      <c r="Y5" s="3"/>
      <c r="Z5" s="3"/>
      <c r="AA5" s="3"/>
    </row>
    <row r="6" spans="1:27" s="1" customFormat="1" ht="16.149999999999999" customHeight="1" x14ac:dyDescent="0.15">
      <c r="A6" s="129"/>
      <c r="B6" s="129"/>
      <c r="C6" s="130"/>
      <c r="D6" s="130"/>
      <c r="E6" s="3"/>
      <c r="F6" s="3"/>
      <c r="G6" s="3"/>
      <c r="H6" s="3"/>
      <c r="I6" s="3"/>
      <c r="J6" s="3"/>
      <c r="K6" s="3"/>
      <c r="L6" s="3"/>
      <c r="M6" s="3"/>
      <c r="N6" s="3"/>
      <c r="O6" s="3"/>
      <c r="P6" s="376" t="str">
        <f>はじめに!D5&amp;""</f>
        <v/>
      </c>
      <c r="Q6" s="376"/>
      <c r="R6" s="376"/>
      <c r="S6" s="376"/>
      <c r="T6" s="376"/>
      <c r="U6" s="3"/>
      <c r="V6" s="3"/>
      <c r="W6" s="3"/>
      <c r="X6" s="3"/>
      <c r="Y6" s="144" t="s">
        <v>161</v>
      </c>
      <c r="Z6" s="144"/>
      <c r="AA6" s="144"/>
    </row>
    <row r="7" spans="1:27" s="1" customFormat="1" ht="16.149999999999999" customHeight="1" x14ac:dyDescent="0.15">
      <c r="A7" s="129"/>
      <c r="B7" s="129"/>
      <c r="C7" s="130"/>
      <c r="D7" s="130"/>
      <c r="E7" s="131"/>
      <c r="F7" s="3"/>
      <c r="G7" s="3"/>
      <c r="H7" s="3"/>
      <c r="I7" s="3"/>
      <c r="J7" s="3"/>
      <c r="K7" s="3"/>
      <c r="L7" s="3"/>
      <c r="M7" s="3"/>
      <c r="N7" s="3"/>
      <c r="O7" s="3"/>
      <c r="P7" s="3"/>
      <c r="Q7" s="3"/>
      <c r="R7" s="3"/>
      <c r="S7" s="3"/>
      <c r="T7" s="3"/>
      <c r="U7" s="3"/>
      <c r="V7" s="3"/>
      <c r="W7" s="3"/>
      <c r="X7" s="3"/>
      <c r="Y7" s="3"/>
      <c r="Z7" s="3"/>
      <c r="AA7" s="3"/>
    </row>
    <row r="8" spans="1:27" s="125" customFormat="1" ht="16.149999999999999" customHeight="1" x14ac:dyDescent="0.15">
      <c r="A8" s="132"/>
      <c r="C8" s="377" t="s">
        <v>165</v>
      </c>
      <c r="D8" s="377"/>
      <c r="E8" s="377"/>
      <c r="F8" s="371" t="s">
        <v>132</v>
      </c>
      <c r="G8" s="371"/>
      <c r="H8" s="371"/>
      <c r="I8" s="371"/>
      <c r="J8" s="371"/>
      <c r="K8" s="371"/>
      <c r="L8" s="371"/>
      <c r="M8" s="371"/>
      <c r="N8" s="372" t="s">
        <v>166</v>
      </c>
      <c r="O8" s="372"/>
      <c r="P8" s="372"/>
      <c r="Q8" s="126"/>
      <c r="R8" s="126"/>
      <c r="S8" s="126"/>
      <c r="T8" s="126"/>
      <c r="U8" s="126"/>
      <c r="V8" s="126"/>
      <c r="W8" s="126"/>
      <c r="X8" s="126"/>
      <c r="Y8" s="126"/>
      <c r="Z8" s="126"/>
      <c r="AA8" s="126"/>
    </row>
    <row r="9" spans="1:27" s="125" customFormat="1" ht="16.149999999999999" customHeight="1" x14ac:dyDescent="0.15">
      <c r="A9" s="132"/>
      <c r="B9" s="133"/>
      <c r="C9" s="131"/>
      <c r="D9" s="131"/>
      <c r="E9" s="131"/>
      <c r="F9" s="3"/>
      <c r="G9" s="3"/>
      <c r="H9" s="126"/>
      <c r="I9" s="126"/>
      <c r="J9" s="126"/>
      <c r="K9" s="126"/>
      <c r="L9" s="126"/>
      <c r="M9" s="126"/>
      <c r="N9" s="126"/>
      <c r="O9" s="126"/>
      <c r="P9" s="126"/>
      <c r="Q9" s="126"/>
      <c r="R9" s="126"/>
      <c r="S9" s="126"/>
      <c r="T9" s="126"/>
      <c r="U9" s="126"/>
      <c r="V9" s="126"/>
      <c r="W9" s="126"/>
      <c r="X9" s="126"/>
      <c r="Y9" s="126"/>
      <c r="Z9" s="126"/>
      <c r="AA9" s="126"/>
    </row>
    <row r="10" spans="1:27" s="1" customFormat="1" ht="16.149999999999999" customHeight="1" x14ac:dyDescent="0.15">
      <c r="B10" s="1" t="s">
        <v>133</v>
      </c>
      <c r="C10" s="3"/>
      <c r="D10" s="3"/>
      <c r="E10" s="3"/>
      <c r="F10" s="3"/>
      <c r="G10" s="3"/>
      <c r="H10" s="3"/>
      <c r="I10" s="3"/>
      <c r="J10" s="3"/>
      <c r="K10" s="3"/>
      <c r="L10" s="134"/>
      <c r="M10" s="134"/>
      <c r="N10" s="3"/>
      <c r="O10" s="3"/>
      <c r="P10" s="3"/>
      <c r="Q10" s="3"/>
      <c r="R10" s="3"/>
      <c r="S10" s="3"/>
      <c r="T10" s="3"/>
      <c r="U10" s="3"/>
      <c r="V10" s="3"/>
      <c r="W10" s="3"/>
      <c r="X10" s="3"/>
      <c r="Y10" s="3"/>
      <c r="Z10" s="3"/>
      <c r="AA10" s="3"/>
    </row>
    <row r="11" spans="1:27" s="1" customFormat="1" ht="16.149999999999999" customHeight="1" x14ac:dyDescent="0.15">
      <c r="A11" s="123"/>
      <c r="B11" s="1" t="s">
        <v>134</v>
      </c>
      <c r="C11" s="3"/>
      <c r="D11" s="3"/>
      <c r="E11" s="3"/>
      <c r="F11" s="3"/>
      <c r="G11" s="3"/>
      <c r="H11" s="3"/>
      <c r="I11" s="3"/>
      <c r="J11" s="3"/>
      <c r="K11" s="3"/>
      <c r="L11" s="3"/>
      <c r="M11" s="3"/>
      <c r="N11" s="3"/>
      <c r="O11" s="3"/>
      <c r="P11" s="3"/>
      <c r="Q11" s="3"/>
      <c r="R11" s="3"/>
      <c r="S11" s="3"/>
      <c r="T11" s="3"/>
      <c r="U11" s="3"/>
      <c r="V11" s="135"/>
      <c r="W11" s="3"/>
      <c r="X11" s="3"/>
      <c r="Y11" s="3"/>
      <c r="Z11" s="3"/>
      <c r="AA11" s="3"/>
    </row>
    <row r="12" spans="1:27" s="1" customFormat="1" ht="16.149999999999999" customHeight="1" x14ac:dyDescent="0.15">
      <c r="A12" s="123"/>
      <c r="C12" s="369"/>
      <c r="D12" s="369"/>
      <c r="E12" s="369"/>
      <c r="F12" s="369"/>
      <c r="G12" s="369"/>
      <c r="H12" s="370" t="s">
        <v>135</v>
      </c>
      <c r="I12" s="370"/>
      <c r="J12" s="370"/>
      <c r="K12" s="370"/>
      <c r="L12" s="370"/>
      <c r="M12" s="370" t="s">
        <v>136</v>
      </c>
      <c r="N12" s="370"/>
      <c r="O12" s="370"/>
      <c r="P12" s="370"/>
      <c r="Q12" s="370"/>
      <c r="R12" s="370"/>
      <c r="S12" s="370"/>
      <c r="T12" s="370"/>
      <c r="U12" s="370"/>
      <c r="V12" s="135"/>
      <c r="W12" s="3"/>
      <c r="X12" s="3"/>
      <c r="Y12" s="3"/>
      <c r="Z12" s="3"/>
      <c r="AA12" s="3"/>
    </row>
    <row r="13" spans="1:27" s="1" customFormat="1" ht="16.149999999999999" customHeight="1" x14ac:dyDescent="0.15">
      <c r="A13" s="123"/>
      <c r="C13" s="369" t="s">
        <v>137</v>
      </c>
      <c r="D13" s="369"/>
      <c r="E13" s="369"/>
      <c r="F13" s="369"/>
      <c r="G13" s="369"/>
      <c r="H13" s="378"/>
      <c r="I13" s="378"/>
      <c r="J13" s="378"/>
      <c r="K13" s="378"/>
      <c r="L13" s="378"/>
      <c r="M13" s="379"/>
      <c r="N13" s="379"/>
      <c r="O13" s="379"/>
      <c r="P13" s="379"/>
      <c r="Q13" s="379"/>
      <c r="R13" s="379"/>
      <c r="S13" s="379"/>
      <c r="T13" s="379"/>
      <c r="U13" s="379"/>
      <c r="V13" s="135"/>
      <c r="W13" s="3"/>
      <c r="X13" s="3"/>
      <c r="Y13" s="3"/>
      <c r="Z13" s="3"/>
      <c r="AA13" s="3"/>
    </row>
    <row r="14" spans="1:27" s="1" customFormat="1" ht="16.149999999999999" customHeight="1" x14ac:dyDescent="0.15">
      <c r="A14" s="123"/>
      <c r="C14" s="369" t="s">
        <v>138</v>
      </c>
      <c r="D14" s="369"/>
      <c r="E14" s="369"/>
      <c r="F14" s="369"/>
      <c r="G14" s="369"/>
      <c r="H14" s="378"/>
      <c r="I14" s="378"/>
      <c r="J14" s="378"/>
      <c r="K14" s="378"/>
      <c r="L14" s="378"/>
      <c r="M14" s="379"/>
      <c r="N14" s="379"/>
      <c r="O14" s="379"/>
      <c r="P14" s="379"/>
      <c r="Q14" s="379"/>
      <c r="R14" s="379"/>
      <c r="S14" s="379"/>
      <c r="T14" s="379"/>
      <c r="U14" s="379"/>
      <c r="V14" s="135"/>
      <c r="W14" s="3"/>
      <c r="X14" s="3"/>
      <c r="Y14" s="3"/>
      <c r="Z14" s="3"/>
      <c r="AA14" s="3"/>
    </row>
    <row r="15" spans="1:27" s="1" customFormat="1" ht="16.149999999999999" customHeight="1" x14ac:dyDescent="0.15">
      <c r="C15" s="3"/>
      <c r="D15" s="3"/>
      <c r="E15" s="3"/>
      <c r="F15" s="3"/>
      <c r="G15" s="3"/>
      <c r="H15" s="3"/>
      <c r="I15" s="3"/>
      <c r="J15" s="3"/>
      <c r="K15" s="3"/>
      <c r="L15" s="3"/>
      <c r="M15" s="3"/>
      <c r="N15" s="3"/>
      <c r="O15" s="3"/>
      <c r="P15" s="3"/>
      <c r="Q15" s="3"/>
      <c r="R15" s="3"/>
      <c r="S15" s="3"/>
      <c r="T15" s="3"/>
      <c r="U15" s="3"/>
      <c r="V15" s="3"/>
      <c r="W15" s="3"/>
      <c r="X15" s="3"/>
      <c r="Y15" s="3"/>
      <c r="Z15" s="3"/>
      <c r="AA15" s="3"/>
    </row>
    <row r="16" spans="1:27" s="1" customFormat="1" ht="16.149999999999999" customHeight="1" x14ac:dyDescent="0.15">
      <c r="B16" s="1" t="s">
        <v>139</v>
      </c>
      <c r="C16" s="3"/>
      <c r="D16" s="3"/>
      <c r="E16" s="3"/>
      <c r="F16" s="3"/>
      <c r="G16" s="3"/>
      <c r="H16" s="3"/>
      <c r="I16" s="3"/>
      <c r="J16" s="3"/>
      <c r="K16" s="3"/>
      <c r="L16" s="3"/>
      <c r="M16" s="3"/>
      <c r="N16" s="3"/>
      <c r="O16" s="3"/>
      <c r="P16" s="3"/>
      <c r="Q16" s="3"/>
      <c r="R16" s="3"/>
      <c r="S16" s="3"/>
      <c r="T16" s="3"/>
      <c r="U16" s="3"/>
      <c r="V16" s="3"/>
      <c r="W16" s="3"/>
      <c r="X16" s="3"/>
      <c r="Y16" s="136" t="s">
        <v>9</v>
      </c>
      <c r="Z16" s="137" t="s">
        <v>140</v>
      </c>
      <c r="AA16" s="137"/>
    </row>
    <row r="17" spans="3:27" s="1" customFormat="1" ht="16.149999999999999" customHeight="1" x14ac:dyDescent="0.15">
      <c r="C17" s="370" t="s">
        <v>9</v>
      </c>
      <c r="D17" s="370"/>
      <c r="E17" s="370"/>
      <c r="F17" s="370"/>
      <c r="G17" s="370"/>
      <c r="H17" s="370"/>
      <c r="I17" s="370"/>
      <c r="J17" s="380" t="s">
        <v>140</v>
      </c>
      <c r="K17" s="380"/>
      <c r="L17" s="380"/>
      <c r="M17" s="380"/>
      <c r="N17" s="380"/>
      <c r="O17" s="370" t="s">
        <v>141</v>
      </c>
      <c r="P17" s="370"/>
      <c r="Q17" s="370"/>
      <c r="R17" s="370"/>
      <c r="S17" s="370"/>
      <c r="T17" s="370"/>
      <c r="U17" s="370"/>
      <c r="V17" s="3"/>
      <c r="W17" s="3"/>
      <c r="X17" s="3"/>
      <c r="Y17" s="138"/>
      <c r="Z17" s="139" t="s">
        <v>142</v>
      </c>
      <c r="AA17" s="139" t="s">
        <v>143</v>
      </c>
    </row>
    <row r="18" spans="3:27" ht="16.149999999999999" customHeight="1" x14ac:dyDescent="0.15">
      <c r="C18" s="381" t="s">
        <v>144</v>
      </c>
      <c r="D18" s="381"/>
      <c r="E18" s="381"/>
      <c r="F18" s="381"/>
      <c r="G18" s="381"/>
      <c r="H18" s="381"/>
      <c r="I18" s="381"/>
      <c r="J18" s="382">
        <f>Z18+AA18</f>
        <v>0</v>
      </c>
      <c r="K18" s="382"/>
      <c r="L18" s="382"/>
      <c r="M18" s="382"/>
      <c r="N18" s="382"/>
      <c r="O18" s="383"/>
      <c r="P18" s="383"/>
      <c r="Q18" s="383"/>
      <c r="R18" s="383"/>
      <c r="S18" s="383"/>
      <c r="T18" s="383"/>
      <c r="U18" s="383"/>
      <c r="V18" s="3"/>
      <c r="W18" s="3"/>
      <c r="X18" s="3"/>
      <c r="Y18" s="172" t="s">
        <v>144</v>
      </c>
      <c r="Z18" s="174">
        <f>'5-1_金銭出納簿（今年度）'!I88</f>
        <v>0</v>
      </c>
      <c r="AA18" s="175">
        <f>'5-2_金銭出納簿（前年度）'!K88</f>
        <v>0</v>
      </c>
    </row>
    <row r="19" spans="3:27" ht="16.149999999999999" customHeight="1" x14ac:dyDescent="0.15">
      <c r="C19" s="384" t="s">
        <v>145</v>
      </c>
      <c r="D19" s="384"/>
      <c r="E19" s="384"/>
      <c r="F19" s="384"/>
      <c r="G19" s="384"/>
      <c r="H19" s="384"/>
      <c r="I19" s="384"/>
      <c r="J19" s="385">
        <f t="shared" ref="J19:J32" si="0">Z19+AA19</f>
        <v>0</v>
      </c>
      <c r="K19" s="385"/>
      <c r="L19" s="385"/>
      <c r="M19" s="385"/>
      <c r="N19" s="385"/>
      <c r="O19" s="386"/>
      <c r="P19" s="386"/>
      <c r="Q19" s="386"/>
      <c r="R19" s="386"/>
      <c r="S19" s="386"/>
      <c r="T19" s="386"/>
      <c r="U19" s="386"/>
      <c r="V19" s="3"/>
      <c r="W19" s="3"/>
      <c r="X19" s="3"/>
      <c r="Y19" s="173" t="s">
        <v>145</v>
      </c>
      <c r="Z19" s="176">
        <f>'5-1_金銭出納簿（今年度）'!I89</f>
        <v>0</v>
      </c>
      <c r="AA19" s="177">
        <f>'5-2_金銭出納簿（前年度）'!K89</f>
        <v>0</v>
      </c>
    </row>
    <row r="20" spans="3:27" ht="16.149999999999999" customHeight="1" x14ac:dyDescent="0.15">
      <c r="C20" s="384" t="s">
        <v>146</v>
      </c>
      <c r="D20" s="384"/>
      <c r="E20" s="384"/>
      <c r="F20" s="384"/>
      <c r="G20" s="384"/>
      <c r="H20" s="384"/>
      <c r="I20" s="384"/>
      <c r="J20" s="385">
        <f t="shared" si="0"/>
        <v>0</v>
      </c>
      <c r="K20" s="385"/>
      <c r="L20" s="385"/>
      <c r="M20" s="385"/>
      <c r="N20" s="385"/>
      <c r="O20" s="386"/>
      <c r="P20" s="386"/>
      <c r="Q20" s="386"/>
      <c r="R20" s="386"/>
      <c r="S20" s="386"/>
      <c r="T20" s="386"/>
      <c r="U20" s="386"/>
      <c r="V20" s="3"/>
      <c r="W20" s="3"/>
      <c r="X20" s="3"/>
      <c r="Y20" s="173" t="s">
        <v>146</v>
      </c>
      <c r="Z20" s="176">
        <f>'5-1_金銭出納簿（今年度）'!I90</f>
        <v>0</v>
      </c>
      <c r="AA20" s="177">
        <f>'5-2_金銭出納簿（前年度）'!K90</f>
        <v>0</v>
      </c>
    </row>
    <row r="21" spans="3:27" ht="16.149999999999999" customHeight="1" x14ac:dyDescent="0.15">
      <c r="C21" s="384" t="s">
        <v>147</v>
      </c>
      <c r="D21" s="384"/>
      <c r="E21" s="384"/>
      <c r="F21" s="384"/>
      <c r="G21" s="384"/>
      <c r="H21" s="384"/>
      <c r="I21" s="384"/>
      <c r="J21" s="385">
        <f t="shared" si="0"/>
        <v>0</v>
      </c>
      <c r="K21" s="385"/>
      <c r="L21" s="385"/>
      <c r="M21" s="385"/>
      <c r="N21" s="385"/>
      <c r="O21" s="386"/>
      <c r="P21" s="386"/>
      <c r="Q21" s="386"/>
      <c r="R21" s="386"/>
      <c r="S21" s="386"/>
      <c r="T21" s="386"/>
      <c r="U21" s="386"/>
      <c r="V21" s="3"/>
      <c r="W21" s="3"/>
      <c r="X21" s="3"/>
      <c r="Y21" s="173" t="s">
        <v>147</v>
      </c>
      <c r="Z21" s="176">
        <f>'5-1_金銭出納簿（今年度）'!I91</f>
        <v>0</v>
      </c>
      <c r="AA21" s="177">
        <f>'5-2_金銭出納簿（前年度）'!K91</f>
        <v>0</v>
      </c>
    </row>
    <row r="22" spans="3:27" ht="16.149999999999999" customHeight="1" x14ac:dyDescent="0.15">
      <c r="C22" s="384" t="s">
        <v>13</v>
      </c>
      <c r="D22" s="384"/>
      <c r="E22" s="384"/>
      <c r="F22" s="384"/>
      <c r="G22" s="384"/>
      <c r="H22" s="384"/>
      <c r="I22" s="384"/>
      <c r="J22" s="385">
        <f t="shared" si="0"/>
        <v>0</v>
      </c>
      <c r="K22" s="385"/>
      <c r="L22" s="385"/>
      <c r="M22" s="385"/>
      <c r="N22" s="385"/>
      <c r="O22" s="386"/>
      <c r="P22" s="386"/>
      <c r="Q22" s="386"/>
      <c r="R22" s="386"/>
      <c r="S22" s="386"/>
      <c r="T22" s="386"/>
      <c r="U22" s="386"/>
      <c r="V22" s="3"/>
      <c r="W22" s="3"/>
      <c r="X22" s="3"/>
      <c r="Y22" s="173" t="s">
        <v>13</v>
      </c>
      <c r="Z22" s="176">
        <f>'5-1_金銭出納簿（今年度）'!I92</f>
        <v>0</v>
      </c>
      <c r="AA22" s="177">
        <f>'5-2_金銭出納簿（前年度）'!K92</f>
        <v>0</v>
      </c>
    </row>
    <row r="23" spans="3:27" ht="16.149999999999999" customHeight="1" x14ac:dyDescent="0.15">
      <c r="C23" s="384" t="s">
        <v>148</v>
      </c>
      <c r="D23" s="384"/>
      <c r="E23" s="384"/>
      <c r="F23" s="384"/>
      <c r="G23" s="384"/>
      <c r="H23" s="384"/>
      <c r="I23" s="384"/>
      <c r="J23" s="385">
        <f t="shared" si="0"/>
        <v>0</v>
      </c>
      <c r="K23" s="385"/>
      <c r="L23" s="385"/>
      <c r="M23" s="385"/>
      <c r="N23" s="385"/>
      <c r="O23" s="386"/>
      <c r="P23" s="386"/>
      <c r="Q23" s="386"/>
      <c r="R23" s="386"/>
      <c r="S23" s="386"/>
      <c r="T23" s="386"/>
      <c r="U23" s="386"/>
      <c r="V23" s="3"/>
      <c r="W23" s="3"/>
      <c r="X23" s="3"/>
      <c r="Y23" s="173" t="s">
        <v>148</v>
      </c>
      <c r="Z23" s="176">
        <f>'5-1_金銭出納簿（今年度）'!I93</f>
        <v>0</v>
      </c>
      <c r="AA23" s="177">
        <f>'5-2_金銭出納簿（前年度）'!K93</f>
        <v>0</v>
      </c>
    </row>
    <row r="24" spans="3:27" ht="16.149999999999999" customHeight="1" x14ac:dyDescent="0.15">
      <c r="C24" s="384" t="s">
        <v>149</v>
      </c>
      <c r="D24" s="384"/>
      <c r="E24" s="384"/>
      <c r="F24" s="384"/>
      <c r="G24" s="384"/>
      <c r="H24" s="384"/>
      <c r="I24" s="384"/>
      <c r="J24" s="385">
        <f t="shared" si="0"/>
        <v>0</v>
      </c>
      <c r="K24" s="385"/>
      <c r="L24" s="385"/>
      <c r="M24" s="385"/>
      <c r="N24" s="385"/>
      <c r="O24" s="386"/>
      <c r="P24" s="386"/>
      <c r="Q24" s="386"/>
      <c r="R24" s="386"/>
      <c r="S24" s="386"/>
      <c r="T24" s="386"/>
      <c r="U24" s="386"/>
      <c r="V24" s="3"/>
      <c r="W24" s="3"/>
      <c r="X24" s="3"/>
      <c r="Y24" s="173" t="s">
        <v>149</v>
      </c>
      <c r="Z24" s="176">
        <f>'5-1_金銭出納簿（今年度）'!I94</f>
        <v>0</v>
      </c>
      <c r="AA24" s="177">
        <f>'5-2_金銭出納簿（前年度）'!K94</f>
        <v>0</v>
      </c>
    </row>
    <row r="25" spans="3:27" ht="16.149999999999999" customHeight="1" x14ac:dyDescent="0.15">
      <c r="C25" s="384" t="s">
        <v>150</v>
      </c>
      <c r="D25" s="384"/>
      <c r="E25" s="384"/>
      <c r="F25" s="384"/>
      <c r="G25" s="384"/>
      <c r="H25" s="384"/>
      <c r="I25" s="384"/>
      <c r="J25" s="385">
        <f t="shared" si="0"/>
        <v>0</v>
      </c>
      <c r="K25" s="385"/>
      <c r="L25" s="385"/>
      <c r="M25" s="385"/>
      <c r="N25" s="385"/>
      <c r="O25" s="386"/>
      <c r="P25" s="386"/>
      <c r="Q25" s="386"/>
      <c r="R25" s="386"/>
      <c r="S25" s="386"/>
      <c r="T25" s="386"/>
      <c r="U25" s="386"/>
      <c r="V25" s="3"/>
      <c r="W25" s="3"/>
      <c r="X25" s="3"/>
      <c r="Y25" s="173" t="s">
        <v>150</v>
      </c>
      <c r="Z25" s="176">
        <f>'5-1_金銭出納簿（今年度）'!I95</f>
        <v>0</v>
      </c>
      <c r="AA25" s="177">
        <f>'5-2_金銭出納簿（前年度）'!K95</f>
        <v>0</v>
      </c>
    </row>
    <row r="26" spans="3:27" ht="16.149999999999999" customHeight="1" x14ac:dyDescent="0.15">
      <c r="C26" s="384" t="s">
        <v>151</v>
      </c>
      <c r="D26" s="384"/>
      <c r="E26" s="384"/>
      <c r="F26" s="384"/>
      <c r="G26" s="384"/>
      <c r="H26" s="384"/>
      <c r="I26" s="384"/>
      <c r="J26" s="385">
        <f t="shared" si="0"/>
        <v>0</v>
      </c>
      <c r="K26" s="385"/>
      <c r="L26" s="385"/>
      <c r="M26" s="385"/>
      <c r="N26" s="385"/>
      <c r="O26" s="386"/>
      <c r="P26" s="386"/>
      <c r="Q26" s="386"/>
      <c r="R26" s="386"/>
      <c r="S26" s="386"/>
      <c r="T26" s="386"/>
      <c r="U26" s="386"/>
      <c r="V26" s="3"/>
      <c r="W26" s="3"/>
      <c r="X26" s="3"/>
      <c r="Y26" s="173" t="s">
        <v>151</v>
      </c>
      <c r="Z26" s="176">
        <f>'5-1_金銭出納簿（今年度）'!I96</f>
        <v>0</v>
      </c>
      <c r="AA26" s="177">
        <f>'5-2_金銭出納簿（前年度）'!K96</f>
        <v>0</v>
      </c>
    </row>
    <row r="27" spans="3:27" ht="16.149999999999999" customHeight="1" x14ac:dyDescent="0.15">
      <c r="C27" s="384" t="s">
        <v>10</v>
      </c>
      <c r="D27" s="384"/>
      <c r="E27" s="384"/>
      <c r="F27" s="384"/>
      <c r="G27" s="384"/>
      <c r="H27" s="384"/>
      <c r="I27" s="384"/>
      <c r="J27" s="385">
        <f t="shared" si="0"/>
        <v>0</v>
      </c>
      <c r="K27" s="385"/>
      <c r="L27" s="385"/>
      <c r="M27" s="385"/>
      <c r="N27" s="385"/>
      <c r="O27" s="386"/>
      <c r="P27" s="386"/>
      <c r="Q27" s="386"/>
      <c r="R27" s="386"/>
      <c r="S27" s="386"/>
      <c r="T27" s="386"/>
      <c r="U27" s="386"/>
      <c r="V27" s="3"/>
      <c r="W27" s="3"/>
      <c r="X27" s="3"/>
      <c r="Y27" s="173" t="s">
        <v>10</v>
      </c>
      <c r="Z27" s="176">
        <f>'5-1_金銭出納簿（今年度）'!I97</f>
        <v>0</v>
      </c>
      <c r="AA27" s="177">
        <f>'5-2_金銭出納簿（前年度）'!K97</f>
        <v>0</v>
      </c>
    </row>
    <row r="28" spans="3:27" ht="16.149999999999999" customHeight="1" x14ac:dyDescent="0.15">
      <c r="C28" s="384" t="s">
        <v>11</v>
      </c>
      <c r="D28" s="384"/>
      <c r="E28" s="384"/>
      <c r="F28" s="384"/>
      <c r="G28" s="384"/>
      <c r="H28" s="384"/>
      <c r="I28" s="384"/>
      <c r="J28" s="385">
        <f t="shared" si="0"/>
        <v>0</v>
      </c>
      <c r="K28" s="385"/>
      <c r="L28" s="385"/>
      <c r="M28" s="385"/>
      <c r="N28" s="385"/>
      <c r="O28" s="387"/>
      <c r="P28" s="387"/>
      <c r="Q28" s="387"/>
      <c r="R28" s="387"/>
      <c r="S28" s="387"/>
      <c r="T28" s="387"/>
      <c r="U28" s="387"/>
      <c r="V28" s="3"/>
      <c r="W28" s="3"/>
      <c r="X28" s="3"/>
      <c r="Y28" s="173" t="s">
        <v>11</v>
      </c>
      <c r="Z28" s="176">
        <f>'5-1_金銭出納簿（今年度）'!I98</f>
        <v>0</v>
      </c>
      <c r="AA28" s="177">
        <f>'5-2_金銭出納簿（前年度）'!K98</f>
        <v>0</v>
      </c>
    </row>
    <row r="29" spans="3:27" ht="16.149999999999999" customHeight="1" x14ac:dyDescent="0.15">
      <c r="C29" s="384" t="s">
        <v>12</v>
      </c>
      <c r="D29" s="384"/>
      <c r="E29" s="384"/>
      <c r="F29" s="384"/>
      <c r="G29" s="384"/>
      <c r="H29" s="384"/>
      <c r="I29" s="384"/>
      <c r="J29" s="385">
        <f t="shared" si="0"/>
        <v>0</v>
      </c>
      <c r="K29" s="385"/>
      <c r="L29" s="385"/>
      <c r="M29" s="385"/>
      <c r="N29" s="385"/>
      <c r="O29" s="387"/>
      <c r="P29" s="387"/>
      <c r="Q29" s="387"/>
      <c r="R29" s="387"/>
      <c r="S29" s="387"/>
      <c r="T29" s="387"/>
      <c r="U29" s="387"/>
      <c r="V29" s="3"/>
      <c r="W29" s="3"/>
      <c r="X29" s="3"/>
      <c r="Y29" s="173" t="s">
        <v>12</v>
      </c>
      <c r="Z29" s="176">
        <f>'5-1_金銭出納簿（今年度）'!I99</f>
        <v>0</v>
      </c>
      <c r="AA29" s="177">
        <f>'5-2_金銭出納簿（前年度）'!K99</f>
        <v>0</v>
      </c>
    </row>
    <row r="30" spans="3:27" ht="16.149999999999999" customHeight="1" x14ac:dyDescent="0.15">
      <c r="C30" s="384" t="s">
        <v>152</v>
      </c>
      <c r="D30" s="384"/>
      <c r="E30" s="384"/>
      <c r="F30" s="384"/>
      <c r="G30" s="384"/>
      <c r="H30" s="384"/>
      <c r="I30" s="384"/>
      <c r="J30" s="385">
        <f t="shared" si="0"/>
        <v>0</v>
      </c>
      <c r="K30" s="385"/>
      <c r="L30" s="385"/>
      <c r="M30" s="385"/>
      <c r="N30" s="385"/>
      <c r="O30" s="387"/>
      <c r="P30" s="387"/>
      <c r="Q30" s="387"/>
      <c r="R30" s="387"/>
      <c r="S30" s="387"/>
      <c r="T30" s="387"/>
      <c r="U30" s="387"/>
      <c r="V30" s="3"/>
      <c r="W30" s="3"/>
      <c r="X30" s="3"/>
      <c r="Y30" s="173" t="s">
        <v>152</v>
      </c>
      <c r="Z30" s="176">
        <f>'5-1_金銭出納簿（今年度）'!I100</f>
        <v>0</v>
      </c>
      <c r="AA30" s="177">
        <f>'5-2_金銭出納簿（前年度）'!K100</f>
        <v>0</v>
      </c>
    </row>
    <row r="31" spans="3:27" ht="16.149999999999999" customHeight="1" x14ac:dyDescent="0.15">
      <c r="C31" s="384" t="s">
        <v>153</v>
      </c>
      <c r="D31" s="384"/>
      <c r="E31" s="384"/>
      <c r="F31" s="384"/>
      <c r="G31" s="384"/>
      <c r="H31" s="384"/>
      <c r="I31" s="384"/>
      <c r="J31" s="385">
        <f t="shared" si="0"/>
        <v>0</v>
      </c>
      <c r="K31" s="385"/>
      <c r="L31" s="385"/>
      <c r="M31" s="385"/>
      <c r="N31" s="385"/>
      <c r="O31" s="387"/>
      <c r="P31" s="387"/>
      <c r="Q31" s="387"/>
      <c r="R31" s="387"/>
      <c r="S31" s="387"/>
      <c r="T31" s="387"/>
      <c r="U31" s="387"/>
      <c r="V31" s="3"/>
      <c r="W31" s="3"/>
      <c r="X31" s="3"/>
      <c r="Y31" s="173" t="s">
        <v>153</v>
      </c>
      <c r="Z31" s="176">
        <f>'5-1_金銭出納簿（今年度）'!I101</f>
        <v>0</v>
      </c>
      <c r="AA31" s="177">
        <f>'5-2_金銭出納簿（前年度）'!K101</f>
        <v>0</v>
      </c>
    </row>
    <row r="32" spans="3:27" ht="16.149999999999999" customHeight="1" thickBot="1" x14ac:dyDescent="0.2">
      <c r="C32" s="388" t="s">
        <v>154</v>
      </c>
      <c r="D32" s="388"/>
      <c r="E32" s="388"/>
      <c r="F32" s="388"/>
      <c r="G32" s="388"/>
      <c r="H32" s="388"/>
      <c r="I32" s="388"/>
      <c r="J32" s="389">
        <f t="shared" si="0"/>
        <v>0</v>
      </c>
      <c r="K32" s="389"/>
      <c r="L32" s="389"/>
      <c r="M32" s="389"/>
      <c r="N32" s="389"/>
      <c r="O32" s="390"/>
      <c r="P32" s="390"/>
      <c r="Q32" s="390"/>
      <c r="R32" s="390"/>
      <c r="S32" s="390"/>
      <c r="T32" s="390"/>
      <c r="U32" s="390"/>
      <c r="V32" s="3"/>
      <c r="W32" s="3"/>
      <c r="X32" s="3"/>
      <c r="Y32" s="179" t="s">
        <v>154</v>
      </c>
      <c r="Z32" s="180">
        <f>'5-1_金銭出納簿（今年度）'!I102</f>
        <v>0</v>
      </c>
      <c r="AA32" s="178">
        <f>'5-2_金銭出納簿（前年度）'!K102</f>
        <v>0</v>
      </c>
    </row>
    <row r="33" spans="3:27" ht="21" customHeight="1" thickBot="1" x14ac:dyDescent="0.2">
      <c r="C33" s="391" t="s">
        <v>155</v>
      </c>
      <c r="D33" s="391"/>
      <c r="E33" s="391"/>
      <c r="F33" s="391"/>
      <c r="G33" s="391"/>
      <c r="H33" s="391"/>
      <c r="I33" s="391"/>
      <c r="J33" s="392">
        <f>SUM(J18:N32)</f>
        <v>0</v>
      </c>
      <c r="K33" s="392"/>
      <c r="L33" s="392"/>
      <c r="M33" s="392"/>
      <c r="N33" s="392"/>
      <c r="O33" s="393"/>
      <c r="P33" s="393"/>
      <c r="Q33" s="393"/>
      <c r="R33" s="393"/>
      <c r="S33" s="393"/>
      <c r="T33" s="393"/>
      <c r="U33" s="393"/>
      <c r="V33" s="3"/>
      <c r="W33" s="3"/>
      <c r="X33" s="3"/>
      <c r="Y33" s="102" t="s">
        <v>155</v>
      </c>
      <c r="Z33" s="141">
        <f>SUM(Z18:Z32)</f>
        <v>0</v>
      </c>
      <c r="AA33" s="140">
        <f>SUM(AA18:AA32)</f>
        <v>0</v>
      </c>
    </row>
    <row r="34" spans="3:27" ht="21" customHeight="1" thickTop="1" x14ac:dyDescent="0.15">
      <c r="C34" s="394" t="s">
        <v>156</v>
      </c>
      <c r="D34" s="394"/>
      <c r="E34" s="394"/>
      <c r="F34" s="394"/>
      <c r="G34" s="394"/>
      <c r="H34" s="394"/>
      <c r="I34" s="394"/>
      <c r="J34" s="395">
        <f>H14-J33</f>
        <v>0</v>
      </c>
      <c r="K34" s="396"/>
      <c r="L34" s="396"/>
      <c r="M34" s="396"/>
      <c r="N34" s="397"/>
      <c r="O34" s="398" t="s">
        <v>157</v>
      </c>
      <c r="P34" s="399"/>
      <c r="Q34" s="399"/>
      <c r="R34" s="399"/>
      <c r="S34" s="400"/>
      <c r="T34" s="400"/>
      <c r="U34" s="401"/>
      <c r="V34" s="3"/>
      <c r="W34" s="3"/>
      <c r="X34" s="3"/>
      <c r="Y34" s="3"/>
      <c r="Z34" s="142"/>
      <c r="AA34" s="143"/>
    </row>
    <row r="35" spans="3:27" ht="16.149999999999999" customHeight="1" x14ac:dyDescent="0.15">
      <c r="C35" s="3"/>
      <c r="D35" s="3"/>
      <c r="E35" s="3"/>
      <c r="F35" s="3"/>
      <c r="G35" s="3"/>
      <c r="H35" s="3"/>
      <c r="I35" s="3"/>
      <c r="J35" s="3"/>
      <c r="K35" s="3"/>
      <c r="L35" s="3"/>
      <c r="M35" s="3"/>
      <c r="N35" s="3"/>
      <c r="O35" s="3"/>
      <c r="P35" s="3"/>
      <c r="Q35" s="3"/>
      <c r="R35" s="3"/>
      <c r="S35" s="3"/>
      <c r="T35" s="3"/>
      <c r="U35" s="3"/>
      <c r="V35" s="3"/>
      <c r="W35" s="3"/>
      <c r="X35" s="3"/>
      <c r="Y35" s="131"/>
      <c r="Z35" s="3"/>
      <c r="AA35" s="3"/>
    </row>
    <row r="36" spans="3:27" x14ac:dyDescent="0.15">
      <c r="C36" s="3"/>
      <c r="D36" s="3"/>
      <c r="E36" s="3"/>
      <c r="F36" s="3"/>
      <c r="G36" s="3"/>
      <c r="H36" s="3"/>
      <c r="I36" s="3"/>
      <c r="J36" s="3"/>
      <c r="K36" s="3"/>
      <c r="L36" s="3"/>
      <c r="M36" s="3"/>
      <c r="N36" s="3"/>
      <c r="O36" s="3"/>
      <c r="P36" s="3"/>
      <c r="Q36" s="3"/>
      <c r="R36" s="3"/>
      <c r="S36" s="3"/>
      <c r="T36" s="3"/>
      <c r="U36" s="3"/>
      <c r="V36" s="3"/>
      <c r="W36" s="3"/>
      <c r="X36" s="3"/>
      <c r="Y36" s="3"/>
      <c r="Z36" s="3"/>
      <c r="AA36" s="3"/>
    </row>
  </sheetData>
  <dataConsolidate/>
  <mergeCells count="71">
    <mergeCell ref="C33:I33"/>
    <mergeCell ref="J33:N33"/>
    <mergeCell ref="O33:U33"/>
    <mergeCell ref="C34:I34"/>
    <mergeCell ref="J34:N34"/>
    <mergeCell ref="O34:R34"/>
    <mergeCell ref="S34:U34"/>
    <mergeCell ref="C31:I31"/>
    <mergeCell ref="J31:N31"/>
    <mergeCell ref="O31:U31"/>
    <mergeCell ref="C32:I32"/>
    <mergeCell ref="J32:N32"/>
    <mergeCell ref="O32:U32"/>
    <mergeCell ref="C29:I29"/>
    <mergeCell ref="J29:N29"/>
    <mergeCell ref="O29:U29"/>
    <mergeCell ref="C30:I30"/>
    <mergeCell ref="J30:N30"/>
    <mergeCell ref="O30:U30"/>
    <mergeCell ref="C27:I27"/>
    <mergeCell ref="J27:N27"/>
    <mergeCell ref="O27:U27"/>
    <mergeCell ref="C28:I28"/>
    <mergeCell ref="J28:N28"/>
    <mergeCell ref="O28:U28"/>
    <mergeCell ref="C25:I25"/>
    <mergeCell ref="J25:N25"/>
    <mergeCell ref="O25:U25"/>
    <mergeCell ref="C26:I26"/>
    <mergeCell ref="J26:N26"/>
    <mergeCell ref="O26:U26"/>
    <mergeCell ref="C23:I23"/>
    <mergeCell ref="J23:N23"/>
    <mergeCell ref="O23:U23"/>
    <mergeCell ref="C24:I24"/>
    <mergeCell ref="J24:N24"/>
    <mergeCell ref="O24:U24"/>
    <mergeCell ref="C21:I21"/>
    <mergeCell ref="J21:N21"/>
    <mergeCell ref="O21:U21"/>
    <mergeCell ref="C22:I22"/>
    <mergeCell ref="J22:N22"/>
    <mergeCell ref="O22:U22"/>
    <mergeCell ref="C19:I19"/>
    <mergeCell ref="J19:N19"/>
    <mergeCell ref="O19:U19"/>
    <mergeCell ref="C20:I20"/>
    <mergeCell ref="J20:N20"/>
    <mergeCell ref="O20:U20"/>
    <mergeCell ref="C17:I17"/>
    <mergeCell ref="J17:N17"/>
    <mergeCell ref="O17:U17"/>
    <mergeCell ref="C18:I18"/>
    <mergeCell ref="J18:N18"/>
    <mergeCell ref="O18:U18"/>
    <mergeCell ref="C13:G13"/>
    <mergeCell ref="H13:L13"/>
    <mergeCell ref="M13:U13"/>
    <mergeCell ref="C14:G14"/>
    <mergeCell ref="H14:L14"/>
    <mergeCell ref="M14:U14"/>
    <mergeCell ref="Q2:T2"/>
    <mergeCell ref="C3:D3"/>
    <mergeCell ref="P5:T5"/>
    <mergeCell ref="P6:T6"/>
    <mergeCell ref="C8:E8"/>
    <mergeCell ref="C12:G12"/>
    <mergeCell ref="H12:L12"/>
    <mergeCell ref="M12:U12"/>
    <mergeCell ref="F8:M8"/>
    <mergeCell ref="N8:P8"/>
  </mergeCells>
  <phoneticPr fontId="11"/>
  <printOptions horizontalCentered="1"/>
  <pageMargins left="0.59055118110236227" right="0.59055118110236227" top="0.6692913385826772" bottom="0.59055118110236227" header="0.51181102362204722" footer="0.51181102362204722"/>
  <pageSetup paperSize="9" scale="92" orientation="portrait" blackAndWhite="1" r:id="rId1"/>
  <headerFooter scaleWithDoc="0" alignWithMargins="0"/>
  <rowBreaks count="1" manualBreakCount="1">
    <brk id="6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53D0F-F837-4EEB-B792-F0D3CC97DA98}">
  <sheetPr>
    <pageSetUpPr fitToPage="1"/>
  </sheetPr>
  <dimension ref="A1:O43"/>
  <sheetViews>
    <sheetView showZeros="0" view="pageBreakPreview" zoomScale="115" zoomScaleNormal="100" zoomScaleSheetLayoutView="115" workbookViewId="0">
      <pane xSplit="3" ySplit="5" topLeftCell="D6" activePane="bottomRight" state="frozen"/>
      <selection activeCell="D5" sqref="D5:G5"/>
      <selection pane="topRight" activeCell="D5" sqref="D5:G5"/>
      <selection pane="bottomLeft" activeCell="D5" sqref="D5:G5"/>
      <selection pane="bottomRight" activeCell="D5" sqref="D5:G5"/>
    </sheetView>
  </sheetViews>
  <sheetFormatPr defaultRowHeight="13.5" x14ac:dyDescent="0.15"/>
  <cols>
    <col min="1" max="1" width="2.5" style="1" customWidth="1"/>
    <col min="2" max="2" width="15.625" style="1" customWidth="1"/>
    <col min="3" max="3" width="3.25" style="1" customWidth="1"/>
    <col min="4" max="4" width="12.625" style="1" customWidth="1"/>
    <col min="5" max="5" width="0.875" style="1" customWidth="1"/>
    <col min="6" max="7" width="12.625" style="1" customWidth="1"/>
    <col min="8" max="8" width="0.875" style="1" customWidth="1"/>
    <col min="9" max="10" width="12.625" style="1" customWidth="1"/>
    <col min="11" max="11" width="9" style="1"/>
    <col min="12" max="12" width="25" style="1" bestFit="1" customWidth="1"/>
    <col min="13" max="16384" width="9" style="1"/>
  </cols>
  <sheetData>
    <row r="1" spans="1:15" x14ac:dyDescent="0.15">
      <c r="A1" s="1" t="s">
        <v>169</v>
      </c>
    </row>
    <row r="2" spans="1:15" x14ac:dyDescent="0.15">
      <c r="B2" s="124" t="s">
        <v>179</v>
      </c>
      <c r="C2" s="1" t="s">
        <v>180</v>
      </c>
      <c r="D2" s="242">
        <f>はじめに!D5</f>
        <v>0</v>
      </c>
    </row>
    <row r="3" spans="1:15" ht="13.5" customHeight="1" x14ac:dyDescent="0.15">
      <c r="B3" s="402" t="s">
        <v>159</v>
      </c>
      <c r="C3" s="181"/>
      <c r="D3" s="182" t="s">
        <v>170</v>
      </c>
      <c r="E3" s="181"/>
      <c r="F3" s="405" t="s">
        <v>158</v>
      </c>
      <c r="G3" s="405"/>
      <c r="H3" s="183"/>
      <c r="I3" s="406" t="s">
        <v>62</v>
      </c>
      <c r="J3" s="407"/>
    </row>
    <row r="4" spans="1:15" ht="13.5" customHeight="1" x14ac:dyDescent="0.15">
      <c r="B4" s="403"/>
      <c r="C4" s="194"/>
      <c r="D4" s="185" t="s">
        <v>160</v>
      </c>
      <c r="E4" s="184"/>
      <c r="F4" s="185" t="s">
        <v>160</v>
      </c>
      <c r="G4" s="186" t="s">
        <v>171</v>
      </c>
      <c r="H4" s="187"/>
      <c r="I4" s="185" t="s">
        <v>160</v>
      </c>
      <c r="J4" s="188" t="s">
        <v>171</v>
      </c>
    </row>
    <row r="5" spans="1:15" x14ac:dyDescent="0.15">
      <c r="B5" s="404"/>
      <c r="C5" s="184"/>
      <c r="D5" s="185" t="s">
        <v>175</v>
      </c>
      <c r="E5" s="184"/>
      <c r="F5" s="185" t="s">
        <v>176</v>
      </c>
      <c r="G5" s="186" t="s">
        <v>177</v>
      </c>
      <c r="H5" s="187"/>
      <c r="I5" s="185" t="s">
        <v>178</v>
      </c>
      <c r="J5" s="188" t="s">
        <v>177</v>
      </c>
    </row>
    <row r="6" spans="1:15" ht="20.100000000000001" customHeight="1" x14ac:dyDescent="0.15">
      <c r="B6" s="223"/>
      <c r="C6" s="184"/>
      <c r="D6" s="228"/>
      <c r="E6" s="229"/>
      <c r="F6" s="228"/>
      <c r="G6" s="230"/>
      <c r="H6" s="189"/>
      <c r="I6" s="236">
        <f>+D6+F6</f>
        <v>0</v>
      </c>
      <c r="J6" s="237">
        <f>+G6</f>
        <v>0</v>
      </c>
      <c r="L6" s="2" t="s">
        <v>2</v>
      </c>
    </row>
    <row r="7" spans="1:15" ht="20.100000000000001" customHeight="1" x14ac:dyDescent="0.15">
      <c r="B7" s="223"/>
      <c r="C7" s="184"/>
      <c r="D7" s="228"/>
      <c r="E7" s="229"/>
      <c r="F7" s="228"/>
      <c r="G7" s="230"/>
      <c r="H7" s="189"/>
      <c r="I7" s="236">
        <f>+D7+F7</f>
        <v>0</v>
      </c>
      <c r="J7" s="237">
        <f t="shared" ref="J7:J40" si="0">+G7</f>
        <v>0</v>
      </c>
      <c r="L7" s="2" t="s">
        <v>183</v>
      </c>
    </row>
    <row r="8" spans="1:15" ht="20.100000000000001" customHeight="1" x14ac:dyDescent="0.15">
      <c r="B8" s="224"/>
      <c r="C8" s="184"/>
      <c r="D8" s="228"/>
      <c r="E8" s="229"/>
      <c r="F8" s="228"/>
      <c r="G8" s="231"/>
      <c r="H8" s="190"/>
      <c r="I8" s="236">
        <f t="shared" ref="I8:I39" si="1">+D8+F8</f>
        <v>0</v>
      </c>
      <c r="J8" s="237">
        <f t="shared" si="0"/>
        <v>0</v>
      </c>
      <c r="L8" s="2" t="s">
        <v>182</v>
      </c>
    </row>
    <row r="9" spans="1:15" ht="20.100000000000001" customHeight="1" x14ac:dyDescent="0.15">
      <c r="B9" s="224"/>
      <c r="C9" s="184"/>
      <c r="D9" s="228"/>
      <c r="E9" s="231"/>
      <c r="F9" s="228"/>
      <c r="G9" s="231"/>
      <c r="H9" s="190"/>
      <c r="I9" s="236">
        <f t="shared" si="1"/>
        <v>0</v>
      </c>
      <c r="J9" s="237">
        <f t="shared" si="0"/>
        <v>0</v>
      </c>
    </row>
    <row r="10" spans="1:15" ht="20.100000000000001" customHeight="1" x14ac:dyDescent="0.15">
      <c r="B10" s="224"/>
      <c r="C10" s="184"/>
      <c r="D10" s="228"/>
      <c r="E10" s="231"/>
      <c r="F10" s="228"/>
      <c r="G10" s="231"/>
      <c r="H10" s="190"/>
      <c r="I10" s="236">
        <f t="shared" si="1"/>
        <v>0</v>
      </c>
      <c r="J10" s="237">
        <f t="shared" si="0"/>
        <v>0</v>
      </c>
      <c r="L10" s="2"/>
    </row>
    <row r="11" spans="1:15" ht="20.100000000000001" customHeight="1" x14ac:dyDescent="0.15">
      <c r="B11" s="224"/>
      <c r="C11" s="184"/>
      <c r="D11" s="228"/>
      <c r="E11" s="231"/>
      <c r="F11" s="228"/>
      <c r="G11" s="231"/>
      <c r="H11" s="190"/>
      <c r="I11" s="236">
        <f t="shared" si="1"/>
        <v>0</v>
      </c>
      <c r="J11" s="237">
        <f t="shared" si="0"/>
        <v>0</v>
      </c>
      <c r="L11" s="408" t="s">
        <v>172</v>
      </c>
      <c r="M11" s="408"/>
      <c r="N11" s="191"/>
      <c r="O11" s="191"/>
    </row>
    <row r="12" spans="1:15" ht="20.100000000000001" customHeight="1" x14ac:dyDescent="0.15">
      <c r="B12" s="225"/>
      <c r="C12" s="184"/>
      <c r="D12" s="228"/>
      <c r="E12" s="231"/>
      <c r="F12" s="228"/>
      <c r="G12" s="231"/>
      <c r="H12" s="190"/>
      <c r="I12" s="236">
        <f t="shared" si="1"/>
        <v>0</v>
      </c>
      <c r="J12" s="237">
        <f t="shared" si="0"/>
        <v>0</v>
      </c>
      <c r="L12" s="408"/>
      <c r="M12" s="408"/>
      <c r="N12" s="191"/>
      <c r="O12" s="191"/>
    </row>
    <row r="13" spans="1:15" ht="20.100000000000001" customHeight="1" x14ac:dyDescent="0.15">
      <c r="B13" s="224"/>
      <c r="C13" s="184"/>
      <c r="D13" s="228"/>
      <c r="E13" s="231"/>
      <c r="F13" s="228"/>
      <c r="G13" s="231"/>
      <c r="H13" s="190"/>
      <c r="I13" s="236">
        <f t="shared" si="1"/>
        <v>0</v>
      </c>
      <c r="J13" s="237">
        <f t="shared" si="0"/>
        <v>0</v>
      </c>
      <c r="L13" s="408"/>
      <c r="M13" s="408"/>
      <c r="N13" s="191"/>
      <c r="O13" s="191"/>
    </row>
    <row r="14" spans="1:15" ht="20.100000000000001" customHeight="1" x14ac:dyDescent="0.15">
      <c r="B14" s="225"/>
      <c r="C14" s="184"/>
      <c r="D14" s="228"/>
      <c r="E14" s="231"/>
      <c r="F14" s="228"/>
      <c r="G14" s="231"/>
      <c r="H14" s="190"/>
      <c r="I14" s="236">
        <f t="shared" si="1"/>
        <v>0</v>
      </c>
      <c r="J14" s="237">
        <f t="shared" si="0"/>
        <v>0</v>
      </c>
      <c r="L14" s="408"/>
      <c r="M14" s="408"/>
    </row>
    <row r="15" spans="1:15" ht="20.100000000000001" customHeight="1" x14ac:dyDescent="0.15">
      <c r="B15" s="224"/>
      <c r="C15" s="184"/>
      <c r="D15" s="228"/>
      <c r="E15" s="231"/>
      <c r="F15" s="228"/>
      <c r="G15" s="231"/>
      <c r="H15" s="190"/>
      <c r="I15" s="236">
        <f t="shared" si="1"/>
        <v>0</v>
      </c>
      <c r="J15" s="237">
        <f t="shared" si="0"/>
        <v>0</v>
      </c>
      <c r="L15" s="408"/>
      <c r="M15" s="408"/>
    </row>
    <row r="16" spans="1:15" ht="20.100000000000001" customHeight="1" x14ac:dyDescent="0.15">
      <c r="B16" s="225"/>
      <c r="C16" s="184"/>
      <c r="D16" s="228"/>
      <c r="E16" s="231"/>
      <c r="F16" s="228"/>
      <c r="G16" s="231"/>
      <c r="H16" s="190"/>
      <c r="I16" s="236">
        <f t="shared" si="1"/>
        <v>0</v>
      </c>
      <c r="J16" s="237">
        <f t="shared" si="0"/>
        <v>0</v>
      </c>
    </row>
    <row r="17" spans="2:12" ht="20.100000000000001" customHeight="1" x14ac:dyDescent="0.15">
      <c r="B17" s="224"/>
      <c r="C17" s="184"/>
      <c r="D17" s="228"/>
      <c r="E17" s="231"/>
      <c r="F17" s="228"/>
      <c r="G17" s="231"/>
      <c r="H17" s="190"/>
      <c r="I17" s="236">
        <f t="shared" si="1"/>
        <v>0</v>
      </c>
      <c r="J17" s="237">
        <f t="shared" si="0"/>
        <v>0</v>
      </c>
    </row>
    <row r="18" spans="2:12" ht="20.100000000000001" customHeight="1" x14ac:dyDescent="0.15">
      <c r="B18" s="224"/>
      <c r="C18" s="184"/>
      <c r="D18" s="228"/>
      <c r="E18" s="231"/>
      <c r="F18" s="228"/>
      <c r="G18" s="231"/>
      <c r="H18" s="190"/>
      <c r="I18" s="236">
        <f t="shared" si="1"/>
        <v>0</v>
      </c>
      <c r="J18" s="237">
        <f t="shared" si="0"/>
        <v>0</v>
      </c>
    </row>
    <row r="19" spans="2:12" ht="20.100000000000001" customHeight="1" x14ac:dyDescent="0.15">
      <c r="B19" s="224"/>
      <c r="C19" s="184"/>
      <c r="D19" s="228"/>
      <c r="E19" s="231"/>
      <c r="F19" s="228"/>
      <c r="G19" s="231"/>
      <c r="H19" s="190"/>
      <c r="I19" s="236">
        <f t="shared" si="1"/>
        <v>0</v>
      </c>
      <c r="J19" s="237">
        <f t="shared" si="0"/>
        <v>0</v>
      </c>
    </row>
    <row r="20" spans="2:12" ht="20.100000000000001" customHeight="1" x14ac:dyDescent="0.15">
      <c r="B20" s="225"/>
      <c r="C20" s="184"/>
      <c r="D20" s="228"/>
      <c r="E20" s="231"/>
      <c r="F20" s="228"/>
      <c r="G20" s="231"/>
      <c r="H20" s="190"/>
      <c r="I20" s="236">
        <f t="shared" si="1"/>
        <v>0</v>
      </c>
      <c r="J20" s="237">
        <f t="shared" si="0"/>
        <v>0</v>
      </c>
    </row>
    <row r="21" spans="2:12" ht="20.100000000000001" customHeight="1" x14ac:dyDescent="0.15">
      <c r="B21" s="225"/>
      <c r="C21" s="184"/>
      <c r="D21" s="228"/>
      <c r="E21" s="231"/>
      <c r="F21" s="228"/>
      <c r="G21" s="231"/>
      <c r="H21" s="190"/>
      <c r="I21" s="236">
        <f t="shared" si="1"/>
        <v>0</v>
      </c>
      <c r="J21" s="237">
        <f t="shared" si="0"/>
        <v>0</v>
      </c>
    </row>
    <row r="22" spans="2:12" ht="20.100000000000001" customHeight="1" x14ac:dyDescent="0.15">
      <c r="B22" s="225"/>
      <c r="C22" s="184"/>
      <c r="D22" s="228"/>
      <c r="E22" s="231"/>
      <c r="F22" s="228"/>
      <c r="G22" s="231"/>
      <c r="H22" s="190"/>
      <c r="I22" s="236">
        <f t="shared" si="1"/>
        <v>0</v>
      </c>
      <c r="J22" s="237">
        <f t="shared" si="0"/>
        <v>0</v>
      </c>
    </row>
    <row r="23" spans="2:12" ht="20.100000000000001" customHeight="1" x14ac:dyDescent="0.15">
      <c r="B23" s="225"/>
      <c r="C23" s="184"/>
      <c r="D23" s="228"/>
      <c r="E23" s="231"/>
      <c r="F23" s="228"/>
      <c r="G23" s="231"/>
      <c r="H23" s="190"/>
      <c r="I23" s="236">
        <f t="shared" si="1"/>
        <v>0</v>
      </c>
      <c r="J23" s="237">
        <f t="shared" si="0"/>
        <v>0</v>
      </c>
    </row>
    <row r="24" spans="2:12" ht="20.100000000000001" customHeight="1" x14ac:dyDescent="0.15">
      <c r="B24" s="225"/>
      <c r="C24" s="184"/>
      <c r="D24" s="228"/>
      <c r="E24" s="231"/>
      <c r="F24" s="228"/>
      <c r="G24" s="231"/>
      <c r="H24" s="190"/>
      <c r="I24" s="236">
        <f t="shared" si="1"/>
        <v>0</v>
      </c>
      <c r="J24" s="237">
        <f t="shared" si="0"/>
        <v>0</v>
      </c>
      <c r="L24" s="8"/>
    </row>
    <row r="25" spans="2:12" ht="20.100000000000001" customHeight="1" x14ac:dyDescent="0.15">
      <c r="B25" s="224"/>
      <c r="C25" s="184"/>
      <c r="D25" s="228"/>
      <c r="E25" s="231"/>
      <c r="F25" s="228"/>
      <c r="G25" s="231"/>
      <c r="H25" s="190"/>
      <c r="I25" s="236">
        <f t="shared" si="1"/>
        <v>0</v>
      </c>
      <c r="J25" s="237">
        <f t="shared" si="0"/>
        <v>0</v>
      </c>
      <c r="L25" s="8"/>
    </row>
    <row r="26" spans="2:12" ht="20.100000000000001" customHeight="1" x14ac:dyDescent="0.15">
      <c r="B26" s="224"/>
      <c r="C26" s="184"/>
      <c r="D26" s="228"/>
      <c r="E26" s="231"/>
      <c r="F26" s="228"/>
      <c r="G26" s="231"/>
      <c r="H26" s="190"/>
      <c r="I26" s="236">
        <f t="shared" si="1"/>
        <v>0</v>
      </c>
      <c r="J26" s="237">
        <f t="shared" si="0"/>
        <v>0</v>
      </c>
      <c r="L26" s="2"/>
    </row>
    <row r="27" spans="2:12" ht="20.100000000000001" customHeight="1" x14ac:dyDescent="0.15">
      <c r="B27" s="224"/>
      <c r="C27" s="184"/>
      <c r="D27" s="228"/>
      <c r="E27" s="231"/>
      <c r="F27" s="228"/>
      <c r="G27" s="231"/>
      <c r="H27" s="190"/>
      <c r="I27" s="236">
        <f t="shared" si="1"/>
        <v>0</v>
      </c>
      <c r="J27" s="237">
        <f t="shared" si="0"/>
        <v>0</v>
      </c>
      <c r="L27" s="2"/>
    </row>
    <row r="28" spans="2:12" ht="20.100000000000001" customHeight="1" x14ac:dyDescent="0.15">
      <c r="B28" s="224"/>
      <c r="C28" s="184"/>
      <c r="D28" s="228"/>
      <c r="E28" s="231"/>
      <c r="F28" s="228"/>
      <c r="G28" s="231"/>
      <c r="H28" s="190"/>
      <c r="I28" s="236">
        <f t="shared" si="1"/>
        <v>0</v>
      </c>
      <c r="J28" s="237">
        <f t="shared" si="0"/>
        <v>0</v>
      </c>
    </row>
    <row r="29" spans="2:12" ht="20.100000000000001" customHeight="1" x14ac:dyDescent="0.15">
      <c r="B29" s="224"/>
      <c r="C29" s="184"/>
      <c r="D29" s="228"/>
      <c r="E29" s="231"/>
      <c r="F29" s="228"/>
      <c r="G29" s="231"/>
      <c r="H29" s="190"/>
      <c r="I29" s="236">
        <f t="shared" si="1"/>
        <v>0</v>
      </c>
      <c r="J29" s="237">
        <f t="shared" si="0"/>
        <v>0</v>
      </c>
    </row>
    <row r="30" spans="2:12" ht="20.100000000000001" customHeight="1" x14ac:dyDescent="0.15">
      <c r="B30" s="224"/>
      <c r="C30" s="184"/>
      <c r="D30" s="228"/>
      <c r="E30" s="231"/>
      <c r="F30" s="228"/>
      <c r="G30" s="231"/>
      <c r="H30" s="190"/>
      <c r="I30" s="236">
        <f t="shared" si="1"/>
        <v>0</v>
      </c>
      <c r="J30" s="237">
        <f t="shared" si="0"/>
        <v>0</v>
      </c>
    </row>
    <row r="31" spans="2:12" ht="20.100000000000001" customHeight="1" x14ac:dyDescent="0.15">
      <c r="B31" s="224"/>
      <c r="C31" s="184"/>
      <c r="D31" s="228"/>
      <c r="E31" s="231"/>
      <c r="F31" s="228"/>
      <c r="G31" s="231"/>
      <c r="H31" s="190"/>
      <c r="I31" s="236">
        <f t="shared" si="1"/>
        <v>0</v>
      </c>
      <c r="J31" s="237">
        <f t="shared" si="0"/>
        <v>0</v>
      </c>
    </row>
    <row r="32" spans="2:12" ht="20.100000000000001" customHeight="1" x14ac:dyDescent="0.15">
      <c r="B32" s="224"/>
      <c r="C32" s="184"/>
      <c r="D32" s="228"/>
      <c r="E32" s="231"/>
      <c r="F32" s="228"/>
      <c r="G32" s="231"/>
      <c r="H32" s="190"/>
      <c r="I32" s="236">
        <f t="shared" si="1"/>
        <v>0</v>
      </c>
      <c r="J32" s="237">
        <f t="shared" si="0"/>
        <v>0</v>
      </c>
    </row>
    <row r="33" spans="2:10" ht="20.100000000000001" customHeight="1" x14ac:dyDescent="0.15">
      <c r="B33" s="224"/>
      <c r="C33" s="184"/>
      <c r="D33" s="228"/>
      <c r="E33" s="231"/>
      <c r="F33" s="228"/>
      <c r="G33" s="231"/>
      <c r="H33" s="190"/>
      <c r="I33" s="236">
        <f t="shared" si="1"/>
        <v>0</v>
      </c>
      <c r="J33" s="237">
        <f t="shared" si="0"/>
        <v>0</v>
      </c>
    </row>
    <row r="34" spans="2:10" ht="20.100000000000001" customHeight="1" x14ac:dyDescent="0.15">
      <c r="B34" s="225"/>
      <c r="C34" s="184"/>
      <c r="D34" s="228"/>
      <c r="E34" s="231"/>
      <c r="F34" s="228"/>
      <c r="G34" s="231"/>
      <c r="H34" s="190"/>
      <c r="I34" s="236">
        <f t="shared" si="1"/>
        <v>0</v>
      </c>
      <c r="J34" s="237">
        <f t="shared" si="0"/>
        <v>0</v>
      </c>
    </row>
    <row r="35" spans="2:10" ht="20.100000000000001" customHeight="1" x14ac:dyDescent="0.15">
      <c r="B35" s="225"/>
      <c r="C35" s="184"/>
      <c r="D35" s="228"/>
      <c r="E35" s="231"/>
      <c r="F35" s="228"/>
      <c r="G35" s="231"/>
      <c r="H35" s="190"/>
      <c r="I35" s="236">
        <f t="shared" si="1"/>
        <v>0</v>
      </c>
      <c r="J35" s="237">
        <f t="shared" si="0"/>
        <v>0</v>
      </c>
    </row>
    <row r="36" spans="2:10" ht="20.100000000000001" customHeight="1" x14ac:dyDescent="0.15">
      <c r="B36" s="224"/>
      <c r="C36" s="184"/>
      <c r="D36" s="228"/>
      <c r="E36" s="231"/>
      <c r="F36" s="228"/>
      <c r="G36" s="231"/>
      <c r="H36" s="190"/>
      <c r="I36" s="236">
        <f>+D36+F36</f>
        <v>0</v>
      </c>
      <c r="J36" s="237">
        <f t="shared" si="0"/>
        <v>0</v>
      </c>
    </row>
    <row r="37" spans="2:10" ht="20.100000000000001" customHeight="1" x14ac:dyDescent="0.15">
      <c r="B37" s="225"/>
      <c r="C37" s="184"/>
      <c r="D37" s="228"/>
      <c r="E37" s="231"/>
      <c r="F37" s="228"/>
      <c r="G37" s="231"/>
      <c r="H37" s="190"/>
      <c r="I37" s="236">
        <f t="shared" si="1"/>
        <v>0</v>
      </c>
      <c r="J37" s="237">
        <f t="shared" si="0"/>
        <v>0</v>
      </c>
    </row>
    <row r="38" spans="2:10" ht="20.100000000000001" customHeight="1" x14ac:dyDescent="0.15">
      <c r="B38" s="224"/>
      <c r="C38" s="184"/>
      <c r="D38" s="228"/>
      <c r="E38" s="231"/>
      <c r="F38" s="228"/>
      <c r="G38" s="231"/>
      <c r="H38" s="190"/>
      <c r="I38" s="236">
        <f t="shared" si="1"/>
        <v>0</v>
      </c>
      <c r="J38" s="237">
        <f t="shared" si="0"/>
        <v>0</v>
      </c>
    </row>
    <row r="39" spans="2:10" ht="20.100000000000001" customHeight="1" x14ac:dyDescent="0.15">
      <c r="B39" s="226"/>
      <c r="C39" s="192"/>
      <c r="D39" s="232"/>
      <c r="E39" s="233"/>
      <c r="F39" s="232"/>
      <c r="G39" s="233"/>
      <c r="H39" s="193"/>
      <c r="I39" s="238">
        <f t="shared" si="1"/>
        <v>0</v>
      </c>
      <c r="J39" s="239">
        <f t="shared" si="0"/>
        <v>0</v>
      </c>
    </row>
    <row r="40" spans="2:10" ht="20.100000000000001" customHeight="1" x14ac:dyDescent="0.15">
      <c r="B40" s="227" t="s">
        <v>173</v>
      </c>
      <c r="C40" s="194"/>
      <c r="D40" s="234">
        <f>SUM(D6:D39)</f>
        <v>0</v>
      </c>
      <c r="E40" s="235"/>
      <c r="F40" s="234">
        <f>SUM(F6:F39)</f>
        <v>0</v>
      </c>
      <c r="G40" s="235">
        <f>SUM(G6:G39)</f>
        <v>0</v>
      </c>
      <c r="H40" s="195"/>
      <c r="I40" s="240">
        <f>+D40+F40</f>
        <v>0</v>
      </c>
      <c r="J40" s="241">
        <f t="shared" si="0"/>
        <v>0</v>
      </c>
    </row>
    <row r="43" spans="2:10" x14ac:dyDescent="0.15">
      <c r="G43" s="196" t="s">
        <v>174</v>
      </c>
      <c r="H43" s="197"/>
      <c r="I43" s="198">
        <f>SUM(I6:I39)</f>
        <v>0</v>
      </c>
      <c r="J43" s="198">
        <f>SUM(J6:J39)</f>
        <v>0</v>
      </c>
    </row>
  </sheetData>
  <mergeCells count="4">
    <mergeCell ref="B3:B5"/>
    <mergeCell ref="F3:G3"/>
    <mergeCell ref="I3:J3"/>
    <mergeCell ref="L11:M15"/>
  </mergeCells>
  <phoneticPr fontId="11"/>
  <conditionalFormatting sqref="D6:J40">
    <cfRule type="cellIs" dxfId="1" priority="1" stopIfTrue="1" operator="equal">
      <formula>0</formula>
    </cfRule>
  </conditionalFormatting>
  <printOptions horizontalCentered="1"/>
  <pageMargins left="0.59055118110236227" right="0.59055118110236227" top="0.6692913385826772" bottom="0.59055118110236227" header="0.51181102362204722" footer="0.51181102362204722"/>
  <pageSetup paperSize="9" orientation="portrait" blackAndWhite="1" r:id="rId1"/>
  <headerFooter scaleWithDoc="0" alignWithMargins="0"/>
  <rowBreaks count="1" manualBreakCount="1">
    <brk id="6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G35"/>
  <sheetViews>
    <sheetView showZeros="0" view="pageBreakPreview" zoomScaleNormal="100" zoomScaleSheetLayoutView="100" workbookViewId="0">
      <pane xSplit="1" ySplit="4" topLeftCell="B5" activePane="bottomRight" state="frozen"/>
      <selection activeCell="D5" sqref="D5:G5"/>
      <selection pane="topRight" activeCell="D5" sqref="D5:G5"/>
      <selection pane="bottomLeft" activeCell="D5" sqref="D5:G5"/>
      <selection pane="bottomRight" activeCell="D5" sqref="D5:G5"/>
    </sheetView>
  </sheetViews>
  <sheetFormatPr defaultRowHeight="21.75" customHeight="1" x14ac:dyDescent="0.15"/>
  <cols>
    <col min="1" max="1" width="25.625" style="3" customWidth="1"/>
    <col min="2" max="3" width="18.625" style="3" customWidth="1"/>
    <col min="4" max="4" width="20.5" style="3" customWidth="1"/>
    <col min="5" max="16384" width="9" style="3"/>
  </cols>
  <sheetData>
    <row r="2" spans="1:7" ht="21.75" customHeight="1" x14ac:dyDescent="0.15">
      <c r="A2" s="409" t="s">
        <v>4</v>
      </c>
      <c r="B2" s="409"/>
      <c r="C2" s="409"/>
      <c r="D2" s="409"/>
    </row>
    <row r="3" spans="1:7" ht="21.75" customHeight="1" x14ac:dyDescent="0.15">
      <c r="G3" s="4" t="s">
        <v>3</v>
      </c>
    </row>
    <row r="4" spans="1:7" ht="21.75" customHeight="1" x14ac:dyDescent="0.15">
      <c r="A4" s="5" t="s">
        <v>1</v>
      </c>
      <c r="B4" s="6" t="s">
        <v>5</v>
      </c>
      <c r="C4" s="6" t="s">
        <v>6</v>
      </c>
      <c r="D4" s="7" t="s">
        <v>0</v>
      </c>
    </row>
    <row r="5" spans="1:7" ht="21.75" customHeight="1" x14ac:dyDescent="0.15">
      <c r="A5" s="243"/>
      <c r="B5" s="244"/>
      <c r="C5" s="244"/>
      <c r="D5" s="251">
        <f>SUM(B5:C5)</f>
        <v>0</v>
      </c>
      <c r="F5" s="2" t="s">
        <v>2</v>
      </c>
    </row>
    <row r="6" spans="1:7" ht="21.75" customHeight="1" x14ac:dyDescent="0.15">
      <c r="A6" s="243"/>
      <c r="B6" s="244"/>
      <c r="C6" s="244"/>
      <c r="D6" s="251">
        <f t="shared" ref="D6:D34" si="0">SUM(B6:C6)</f>
        <v>0</v>
      </c>
      <c r="F6" s="2" t="s">
        <v>183</v>
      </c>
    </row>
    <row r="7" spans="1:7" ht="21.75" customHeight="1" x14ac:dyDescent="0.15">
      <c r="A7" s="245"/>
      <c r="B7" s="244"/>
      <c r="C7" s="246"/>
      <c r="D7" s="251">
        <f t="shared" si="0"/>
        <v>0</v>
      </c>
      <c r="F7" s="2" t="s">
        <v>182</v>
      </c>
    </row>
    <row r="8" spans="1:7" ht="21.75" customHeight="1" x14ac:dyDescent="0.15">
      <c r="A8" s="245"/>
      <c r="B8" s="244"/>
      <c r="C8" s="246"/>
      <c r="D8" s="251">
        <f t="shared" si="0"/>
        <v>0</v>
      </c>
      <c r="F8" s="8"/>
    </row>
    <row r="9" spans="1:7" ht="21.75" customHeight="1" x14ac:dyDescent="0.15">
      <c r="A9" s="245"/>
      <c r="B9" s="244"/>
      <c r="C9" s="246"/>
      <c r="D9" s="251">
        <f t="shared" si="0"/>
        <v>0</v>
      </c>
    </row>
    <row r="10" spans="1:7" ht="21.75" customHeight="1" x14ac:dyDescent="0.15">
      <c r="A10" s="245"/>
      <c r="B10" s="244"/>
      <c r="C10" s="246"/>
      <c r="D10" s="251">
        <f t="shared" si="0"/>
        <v>0</v>
      </c>
    </row>
    <row r="11" spans="1:7" ht="21.75" customHeight="1" x14ac:dyDescent="0.15">
      <c r="A11" s="245"/>
      <c r="B11" s="244"/>
      <c r="C11" s="246"/>
      <c r="D11" s="251">
        <f t="shared" si="0"/>
        <v>0</v>
      </c>
    </row>
    <row r="12" spans="1:7" ht="21.75" customHeight="1" x14ac:dyDescent="0.15">
      <c r="A12" s="245"/>
      <c r="B12" s="244"/>
      <c r="C12" s="246"/>
      <c r="D12" s="251">
        <f t="shared" si="0"/>
        <v>0</v>
      </c>
    </row>
    <row r="13" spans="1:7" ht="21.75" customHeight="1" x14ac:dyDescent="0.15">
      <c r="A13" s="245"/>
      <c r="B13" s="244"/>
      <c r="C13" s="246"/>
      <c r="D13" s="251">
        <f t="shared" si="0"/>
        <v>0</v>
      </c>
    </row>
    <row r="14" spans="1:7" ht="21.75" customHeight="1" x14ac:dyDescent="0.15">
      <c r="A14" s="245"/>
      <c r="B14" s="244"/>
      <c r="C14" s="246"/>
      <c r="D14" s="251">
        <f t="shared" si="0"/>
        <v>0</v>
      </c>
    </row>
    <row r="15" spans="1:7" ht="21.75" customHeight="1" x14ac:dyDescent="0.15">
      <c r="A15" s="245"/>
      <c r="B15" s="244"/>
      <c r="C15" s="246"/>
      <c r="D15" s="251">
        <f t="shared" si="0"/>
        <v>0</v>
      </c>
    </row>
    <row r="16" spans="1:7" ht="21.75" customHeight="1" x14ac:dyDescent="0.15">
      <c r="A16" s="245"/>
      <c r="B16" s="244"/>
      <c r="C16" s="246"/>
      <c r="D16" s="251">
        <f t="shared" si="0"/>
        <v>0</v>
      </c>
    </row>
    <row r="17" spans="1:4" ht="21.75" customHeight="1" x14ac:dyDescent="0.15">
      <c r="A17" s="245"/>
      <c r="B17" s="244"/>
      <c r="C17" s="247"/>
      <c r="D17" s="251">
        <f t="shared" si="0"/>
        <v>0</v>
      </c>
    </row>
    <row r="18" spans="1:4" ht="21.75" customHeight="1" x14ac:dyDescent="0.15">
      <c r="A18" s="245"/>
      <c r="B18" s="244"/>
      <c r="C18" s="247"/>
      <c r="D18" s="251">
        <f t="shared" si="0"/>
        <v>0</v>
      </c>
    </row>
    <row r="19" spans="1:4" ht="21.75" customHeight="1" x14ac:dyDescent="0.15">
      <c r="A19" s="245"/>
      <c r="B19" s="244"/>
      <c r="C19" s="247"/>
      <c r="D19" s="251">
        <f t="shared" si="0"/>
        <v>0</v>
      </c>
    </row>
    <row r="20" spans="1:4" ht="21.75" customHeight="1" x14ac:dyDescent="0.15">
      <c r="A20" s="245"/>
      <c r="B20" s="244"/>
      <c r="C20" s="247"/>
      <c r="D20" s="251">
        <f t="shared" si="0"/>
        <v>0</v>
      </c>
    </row>
    <row r="21" spans="1:4" ht="21.75" customHeight="1" x14ac:dyDescent="0.15">
      <c r="A21" s="245"/>
      <c r="B21" s="244"/>
      <c r="C21" s="247"/>
      <c r="D21" s="251">
        <f t="shared" si="0"/>
        <v>0</v>
      </c>
    </row>
    <row r="22" spans="1:4" ht="21.75" customHeight="1" x14ac:dyDescent="0.15">
      <c r="A22" s="245"/>
      <c r="B22" s="244"/>
      <c r="C22" s="247"/>
      <c r="D22" s="251">
        <f t="shared" si="0"/>
        <v>0</v>
      </c>
    </row>
    <row r="23" spans="1:4" ht="21.75" customHeight="1" x14ac:dyDescent="0.15">
      <c r="A23" s="245"/>
      <c r="B23" s="244"/>
      <c r="C23" s="247"/>
      <c r="D23" s="251">
        <f t="shared" si="0"/>
        <v>0</v>
      </c>
    </row>
    <row r="24" spans="1:4" ht="21.75" customHeight="1" x14ac:dyDescent="0.15">
      <c r="A24" s="245"/>
      <c r="B24" s="244"/>
      <c r="C24" s="247"/>
      <c r="D24" s="251">
        <f t="shared" si="0"/>
        <v>0</v>
      </c>
    </row>
    <row r="25" spans="1:4" ht="21.75" customHeight="1" x14ac:dyDescent="0.15">
      <c r="A25" s="245"/>
      <c r="B25" s="244"/>
      <c r="C25" s="247"/>
      <c r="D25" s="251">
        <f t="shared" si="0"/>
        <v>0</v>
      </c>
    </row>
    <row r="26" spans="1:4" ht="21.75" customHeight="1" x14ac:dyDescent="0.15">
      <c r="A26" s="245"/>
      <c r="B26" s="244"/>
      <c r="C26" s="247"/>
      <c r="D26" s="251">
        <f t="shared" si="0"/>
        <v>0</v>
      </c>
    </row>
    <row r="27" spans="1:4" ht="21.75" customHeight="1" x14ac:dyDescent="0.15">
      <c r="A27" s="245"/>
      <c r="B27" s="244"/>
      <c r="C27" s="247"/>
      <c r="D27" s="251">
        <f>SUM(B27:C27)</f>
        <v>0</v>
      </c>
    </row>
    <row r="28" spans="1:4" ht="21.75" customHeight="1" x14ac:dyDescent="0.15">
      <c r="A28" s="245"/>
      <c r="B28" s="244"/>
      <c r="C28" s="247"/>
      <c r="D28" s="251">
        <f t="shared" si="0"/>
        <v>0</v>
      </c>
    </row>
    <row r="29" spans="1:4" ht="21.75" customHeight="1" x14ac:dyDescent="0.15">
      <c r="A29" s="245"/>
      <c r="B29" s="244"/>
      <c r="C29" s="247"/>
      <c r="D29" s="251">
        <f t="shared" si="0"/>
        <v>0</v>
      </c>
    </row>
    <row r="30" spans="1:4" ht="21.75" customHeight="1" x14ac:dyDescent="0.15">
      <c r="A30" s="245"/>
      <c r="B30" s="244"/>
      <c r="C30" s="247"/>
      <c r="D30" s="251">
        <f t="shared" si="0"/>
        <v>0</v>
      </c>
    </row>
    <row r="31" spans="1:4" ht="21.75" customHeight="1" x14ac:dyDescent="0.15">
      <c r="A31" s="245"/>
      <c r="B31" s="244"/>
      <c r="C31" s="247"/>
      <c r="D31" s="251">
        <f t="shared" si="0"/>
        <v>0</v>
      </c>
    </row>
    <row r="32" spans="1:4" ht="21.75" customHeight="1" x14ac:dyDescent="0.15">
      <c r="A32" s="245"/>
      <c r="B32" s="244"/>
      <c r="C32" s="247"/>
      <c r="D32" s="251">
        <f t="shared" si="0"/>
        <v>0</v>
      </c>
    </row>
    <row r="33" spans="1:4" ht="21.75" customHeight="1" x14ac:dyDescent="0.15">
      <c r="A33" s="245"/>
      <c r="B33" s="244"/>
      <c r="C33" s="247"/>
      <c r="D33" s="251">
        <f t="shared" si="0"/>
        <v>0</v>
      </c>
    </row>
    <row r="34" spans="1:4" ht="21.75" customHeight="1" x14ac:dyDescent="0.15">
      <c r="A34" s="248"/>
      <c r="B34" s="249"/>
      <c r="C34" s="250"/>
      <c r="D34" s="252">
        <f t="shared" si="0"/>
        <v>0</v>
      </c>
    </row>
    <row r="35" spans="1:4" ht="21.75" customHeight="1" x14ac:dyDescent="0.15">
      <c r="A35" s="9" t="s">
        <v>7</v>
      </c>
      <c r="B35" s="254">
        <f>SUM(B5:B34)</f>
        <v>0</v>
      </c>
      <c r="C35" s="254">
        <f>SUM(C5:C34)</f>
        <v>0</v>
      </c>
      <c r="D35" s="253">
        <f>SUM(D5:D34)</f>
        <v>0</v>
      </c>
    </row>
  </sheetData>
  <mergeCells count="1">
    <mergeCell ref="A2:D2"/>
  </mergeCells>
  <phoneticPr fontId="1"/>
  <conditionalFormatting sqref="B5:D35">
    <cfRule type="cellIs" dxfId="0" priority="1" stopIfTrue="1" operator="equal">
      <formula>0</formula>
    </cfRule>
  </conditionalFormatting>
  <printOptions horizontalCentered="1"/>
  <pageMargins left="0.59055118110236227" right="0.59055118110236227" top="0.6692913385826772" bottom="0.59055118110236227" header="0.51181102362204722" footer="0.51181102362204722"/>
  <pageSetup paperSize="9" orientation="portrait" blackAndWhite="1" r:id="rId1"/>
  <headerFooter scaleWithDoc="0" alignWithMargins="0"/>
  <rowBreaks count="1" manualBreakCount="1">
    <brk id="6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0875D-D421-49AB-8825-ABC789103AF0}">
  <dimension ref="A1:CR41"/>
  <sheetViews>
    <sheetView showGridLines="0" showZeros="0" view="pageBreakPreview" zoomScale="86" zoomScaleNormal="90" zoomScaleSheetLayoutView="86" workbookViewId="0">
      <pane xSplit="3" ySplit="10" topLeftCell="BZ11" activePane="bottomRight" state="frozen"/>
      <selection activeCell="D5" sqref="D5:G5"/>
      <selection pane="topRight" activeCell="D5" sqref="D5:G5"/>
      <selection pane="bottomLeft" activeCell="D5" sqref="D5:G5"/>
      <selection pane="bottomRight" activeCell="CQ11" sqref="CQ11"/>
    </sheetView>
  </sheetViews>
  <sheetFormatPr defaultRowHeight="13.5" x14ac:dyDescent="0.15"/>
  <cols>
    <col min="1" max="1" width="6.625" style="258" bestFit="1" customWidth="1"/>
    <col min="2" max="2" width="13.125" style="258" bestFit="1" customWidth="1"/>
    <col min="3" max="3" width="15.625" style="258" customWidth="1"/>
    <col min="4" max="4" width="4.625" style="259" customWidth="1"/>
    <col min="5" max="5" width="8.625" style="259" customWidth="1"/>
    <col min="6" max="6" width="12.625" style="259" customWidth="1"/>
    <col min="7" max="7" width="8.625" style="259" customWidth="1"/>
    <col min="8" max="8" width="4.625" style="259" customWidth="1"/>
    <col min="9" max="9" width="8.625" style="259" customWidth="1"/>
    <col min="10" max="10" width="12.625" style="259" customWidth="1"/>
    <col min="11" max="11" width="8.625" style="259" customWidth="1"/>
    <col min="12" max="12" width="4.625" style="259" customWidth="1"/>
    <col min="13" max="13" width="8.625" style="259" customWidth="1"/>
    <col min="14" max="14" width="12.625" style="259" customWidth="1"/>
    <col min="15" max="15" width="8.625" style="259" customWidth="1"/>
    <col min="16" max="16" width="4.625" style="259" customWidth="1"/>
    <col min="17" max="17" width="8.625" style="259" customWidth="1"/>
    <col min="18" max="18" width="12.625" style="259" customWidth="1"/>
    <col min="19" max="19" width="8.625" style="259" customWidth="1"/>
    <col min="20" max="20" width="4.625" style="259" customWidth="1"/>
    <col min="21" max="21" width="8.625" style="259" customWidth="1"/>
    <col min="22" max="22" width="12.625" style="259" customWidth="1"/>
    <col min="23" max="23" width="8.625" style="259" customWidth="1"/>
    <col min="24" max="24" width="4.625" style="259" customWidth="1"/>
    <col min="25" max="25" width="8.625" style="259" customWidth="1"/>
    <col min="26" max="26" width="12.625" style="259" customWidth="1"/>
    <col min="27" max="27" width="8.625" style="259" customWidth="1"/>
    <col min="28" max="28" width="4.625" style="259" customWidth="1"/>
    <col min="29" max="29" width="8.625" style="259" customWidth="1"/>
    <col min="30" max="30" width="12.625" style="259" customWidth="1"/>
    <col min="31" max="31" width="8.625" style="259" customWidth="1"/>
    <col min="32" max="32" width="4.625" style="259" customWidth="1"/>
    <col min="33" max="33" width="8.625" style="259" customWidth="1"/>
    <col min="34" max="34" width="12.625" style="259" customWidth="1"/>
    <col min="35" max="35" width="8.625" style="259" customWidth="1"/>
    <col min="36" max="36" width="4.625" style="259" customWidth="1"/>
    <col min="37" max="37" width="8.625" style="259" customWidth="1"/>
    <col min="38" max="38" width="12.625" style="259" customWidth="1"/>
    <col min="39" max="39" width="8.625" style="259" customWidth="1"/>
    <col min="40" max="40" width="4.625" style="259" customWidth="1"/>
    <col min="41" max="41" width="8.625" style="259" customWidth="1"/>
    <col min="42" max="42" width="12.625" style="259" customWidth="1"/>
    <col min="43" max="43" width="8.625" style="259" customWidth="1"/>
    <col min="44" max="44" width="4.625" style="259" customWidth="1"/>
    <col min="45" max="45" width="8.625" style="259" customWidth="1"/>
    <col min="46" max="46" width="12.625" style="259" customWidth="1"/>
    <col min="47" max="47" width="8.625" style="259" customWidth="1"/>
    <col min="48" max="48" width="4.625" style="259" customWidth="1"/>
    <col min="49" max="49" width="8.625" style="259" customWidth="1"/>
    <col min="50" max="50" width="12.625" style="259" customWidth="1"/>
    <col min="51" max="51" width="8.625" style="259" customWidth="1"/>
    <col min="52" max="52" width="4.625" style="259" customWidth="1"/>
    <col min="53" max="53" width="8.625" style="259" customWidth="1"/>
    <col min="54" max="54" width="12.625" style="259" customWidth="1"/>
    <col min="55" max="55" width="8.625" style="259" customWidth="1"/>
    <col min="56" max="56" width="4.625" style="259" customWidth="1"/>
    <col min="57" max="57" width="8.625" style="259" customWidth="1"/>
    <col min="58" max="58" width="12.625" style="259" customWidth="1"/>
    <col min="59" max="59" width="8.625" style="259" customWidth="1"/>
    <col min="60" max="60" width="4.625" style="259" customWidth="1"/>
    <col min="61" max="61" width="8.625" style="259" customWidth="1"/>
    <col min="62" max="62" width="12.625" style="259" customWidth="1"/>
    <col min="63" max="63" width="8.625" style="259" customWidth="1"/>
    <col min="64" max="64" width="4.625" style="259" customWidth="1"/>
    <col min="65" max="65" width="8.625" style="259" customWidth="1"/>
    <col min="66" max="66" width="12.625" style="259" customWidth="1"/>
    <col min="67" max="67" width="8.625" style="259" customWidth="1"/>
    <col min="68" max="68" width="4.625" style="259" customWidth="1"/>
    <col min="69" max="69" width="8.625" style="259" customWidth="1"/>
    <col min="70" max="70" width="12.625" style="259" customWidth="1"/>
    <col min="71" max="71" width="8.625" style="259" customWidth="1"/>
    <col min="72" max="72" width="4.625" style="259" customWidth="1"/>
    <col min="73" max="73" width="8.625" style="259" customWidth="1"/>
    <col min="74" max="74" width="12.625" style="259" customWidth="1"/>
    <col min="75" max="75" width="8.625" style="259" customWidth="1"/>
    <col min="76" max="76" width="4.625" style="259" customWidth="1"/>
    <col min="77" max="77" width="8.625" style="259" customWidth="1"/>
    <col min="78" max="78" width="12.625" style="259" customWidth="1"/>
    <col min="79" max="79" width="8.625" style="259" customWidth="1"/>
    <col min="80" max="80" width="4.625" style="259" customWidth="1"/>
    <col min="81" max="81" width="8.625" style="259" customWidth="1"/>
    <col min="82" max="82" width="12.625" style="259" customWidth="1"/>
    <col min="83" max="83" width="8.625" style="259" customWidth="1"/>
    <col min="84" max="84" width="4.625" style="259" customWidth="1"/>
    <col min="85" max="85" width="8.625" style="259" customWidth="1"/>
    <col min="86" max="86" width="12.625" style="259" customWidth="1"/>
    <col min="87" max="87" width="8.625" style="259" customWidth="1"/>
    <col min="88" max="88" width="4.625" style="259" customWidth="1"/>
    <col min="89" max="89" width="8.625" style="259" customWidth="1"/>
    <col min="90" max="90" width="12.625" style="259" customWidth="1"/>
    <col min="91" max="91" width="8.625" style="259" customWidth="1"/>
    <col min="92" max="94" width="12.625" style="259" customWidth="1"/>
    <col min="95" max="96" width="10.625" style="259" customWidth="1"/>
    <col min="97" max="98" width="9" style="258" customWidth="1"/>
    <col min="99" max="99" width="5.5" style="258" bestFit="1" customWidth="1"/>
    <col min="100" max="100" width="5.5" style="258" customWidth="1"/>
    <col min="101" max="101" width="12.75" style="258" customWidth="1"/>
    <col min="102" max="256" width="9" style="258"/>
    <col min="257" max="257" width="4.125" style="258" customWidth="1"/>
    <col min="258" max="258" width="13.125" style="258" bestFit="1" customWidth="1"/>
    <col min="259" max="259" width="15.625" style="258" customWidth="1"/>
    <col min="260" max="260" width="4.625" style="258" customWidth="1"/>
    <col min="261" max="261" width="8.625" style="258" customWidth="1"/>
    <col min="262" max="262" width="12.625" style="258" customWidth="1"/>
    <col min="263" max="263" width="8.625" style="258" customWidth="1"/>
    <col min="264" max="264" width="4.625" style="258" customWidth="1"/>
    <col min="265" max="265" width="8.625" style="258" customWidth="1"/>
    <col min="266" max="266" width="12.625" style="258" customWidth="1"/>
    <col min="267" max="267" width="8.625" style="258" customWidth="1"/>
    <col min="268" max="268" width="4.625" style="258" customWidth="1"/>
    <col min="269" max="269" width="8.625" style="258" customWidth="1"/>
    <col min="270" max="270" width="12.625" style="258" customWidth="1"/>
    <col min="271" max="271" width="8.625" style="258" customWidth="1"/>
    <col min="272" max="272" width="4.625" style="258" customWidth="1"/>
    <col min="273" max="273" width="8.625" style="258" customWidth="1"/>
    <col min="274" max="274" width="12.625" style="258" customWidth="1"/>
    <col min="275" max="275" width="8.625" style="258" customWidth="1"/>
    <col min="276" max="276" width="4.625" style="258" customWidth="1"/>
    <col min="277" max="277" width="8.625" style="258" customWidth="1"/>
    <col min="278" max="278" width="12.625" style="258" customWidth="1"/>
    <col min="279" max="279" width="8.625" style="258" customWidth="1"/>
    <col min="280" max="280" width="4.625" style="258" customWidth="1"/>
    <col min="281" max="281" width="8.625" style="258" customWidth="1"/>
    <col min="282" max="282" width="12.625" style="258" customWidth="1"/>
    <col min="283" max="283" width="8.625" style="258" customWidth="1"/>
    <col min="284" max="284" width="4.625" style="258" customWidth="1"/>
    <col min="285" max="285" width="8.625" style="258" customWidth="1"/>
    <col min="286" max="286" width="12.625" style="258" customWidth="1"/>
    <col min="287" max="287" width="8.625" style="258" customWidth="1"/>
    <col min="288" max="288" width="4.625" style="258" customWidth="1"/>
    <col min="289" max="289" width="8.625" style="258" customWidth="1"/>
    <col min="290" max="290" width="12.625" style="258" customWidth="1"/>
    <col min="291" max="291" width="8.625" style="258" customWidth="1"/>
    <col min="292" max="292" width="4.625" style="258" customWidth="1"/>
    <col min="293" max="293" width="8.625" style="258" customWidth="1"/>
    <col min="294" max="294" width="12.625" style="258" customWidth="1"/>
    <col min="295" max="295" width="8.625" style="258" customWidth="1"/>
    <col min="296" max="296" width="4.625" style="258" customWidth="1"/>
    <col min="297" max="297" width="8.625" style="258" customWidth="1"/>
    <col min="298" max="298" width="12.625" style="258" customWidth="1"/>
    <col min="299" max="299" width="8.625" style="258" customWidth="1"/>
    <col min="300" max="300" width="4.625" style="258" customWidth="1"/>
    <col min="301" max="301" width="8.625" style="258" customWidth="1"/>
    <col min="302" max="302" width="12.625" style="258" customWidth="1"/>
    <col min="303" max="303" width="8.625" style="258" customWidth="1"/>
    <col min="304" max="304" width="4.625" style="258" customWidth="1"/>
    <col min="305" max="305" width="8.625" style="258" customWidth="1"/>
    <col min="306" max="306" width="12.625" style="258" customWidth="1"/>
    <col min="307" max="307" width="8.625" style="258" customWidth="1"/>
    <col min="308" max="308" width="4.625" style="258" customWidth="1"/>
    <col min="309" max="309" width="8.625" style="258" customWidth="1"/>
    <col min="310" max="310" width="12.625" style="258" customWidth="1"/>
    <col min="311" max="311" width="8.625" style="258" customWidth="1"/>
    <col min="312" max="312" width="4.625" style="258" customWidth="1"/>
    <col min="313" max="313" width="8.625" style="258" customWidth="1"/>
    <col min="314" max="314" width="12.625" style="258" customWidth="1"/>
    <col min="315" max="315" width="8.625" style="258" customWidth="1"/>
    <col min="316" max="316" width="4.625" style="258" customWidth="1"/>
    <col min="317" max="317" width="8.625" style="258" customWidth="1"/>
    <col min="318" max="318" width="12.625" style="258" customWidth="1"/>
    <col min="319" max="319" width="8.625" style="258" customWidth="1"/>
    <col min="320" max="320" width="4.625" style="258" customWidth="1"/>
    <col min="321" max="321" width="8.625" style="258" customWidth="1"/>
    <col min="322" max="322" width="12.625" style="258" customWidth="1"/>
    <col min="323" max="323" width="8.625" style="258" customWidth="1"/>
    <col min="324" max="324" width="4.625" style="258" customWidth="1"/>
    <col min="325" max="325" width="8.625" style="258" customWidth="1"/>
    <col min="326" max="326" width="12.625" style="258" customWidth="1"/>
    <col min="327" max="327" width="8.625" style="258" customWidth="1"/>
    <col min="328" max="328" width="4.625" style="258" customWidth="1"/>
    <col min="329" max="329" width="8.625" style="258" customWidth="1"/>
    <col min="330" max="330" width="12.625" style="258" customWidth="1"/>
    <col min="331" max="331" width="8.625" style="258" customWidth="1"/>
    <col min="332" max="332" width="4.625" style="258" customWidth="1"/>
    <col min="333" max="333" width="8.625" style="258" customWidth="1"/>
    <col min="334" max="334" width="12.625" style="258" customWidth="1"/>
    <col min="335" max="335" width="8.625" style="258" customWidth="1"/>
    <col min="336" max="336" width="4.625" style="258" customWidth="1"/>
    <col min="337" max="337" width="8.625" style="258" customWidth="1"/>
    <col min="338" max="338" width="12.625" style="258" customWidth="1"/>
    <col min="339" max="339" width="8.625" style="258" customWidth="1"/>
    <col min="340" max="340" width="4.625" style="258" customWidth="1"/>
    <col min="341" max="341" width="8.625" style="258" customWidth="1"/>
    <col min="342" max="342" width="12.625" style="258" customWidth="1"/>
    <col min="343" max="343" width="8.625" style="258" customWidth="1"/>
    <col min="344" max="344" width="4.625" style="258" customWidth="1"/>
    <col min="345" max="345" width="8.625" style="258" customWidth="1"/>
    <col min="346" max="346" width="12.625" style="258" customWidth="1"/>
    <col min="347" max="347" width="8.625" style="258" customWidth="1"/>
    <col min="348" max="350" width="12.625" style="258" customWidth="1"/>
    <col min="351" max="352" width="10.625" style="258" customWidth="1"/>
    <col min="353" max="354" width="9" style="258"/>
    <col min="355" max="355" width="5.5" style="258" bestFit="1" customWidth="1"/>
    <col min="356" max="356" width="5.5" style="258" customWidth="1"/>
    <col min="357" max="357" width="12.75" style="258" customWidth="1"/>
    <col min="358" max="512" width="9" style="258"/>
    <col min="513" max="513" width="4.125" style="258" customWidth="1"/>
    <col min="514" max="514" width="13.125" style="258" bestFit="1" customWidth="1"/>
    <col min="515" max="515" width="15.625" style="258" customWidth="1"/>
    <col min="516" max="516" width="4.625" style="258" customWidth="1"/>
    <col min="517" max="517" width="8.625" style="258" customWidth="1"/>
    <col min="518" max="518" width="12.625" style="258" customWidth="1"/>
    <col min="519" max="519" width="8.625" style="258" customWidth="1"/>
    <col min="520" max="520" width="4.625" style="258" customWidth="1"/>
    <col min="521" max="521" width="8.625" style="258" customWidth="1"/>
    <col min="522" max="522" width="12.625" style="258" customWidth="1"/>
    <col min="523" max="523" width="8.625" style="258" customWidth="1"/>
    <col min="524" max="524" width="4.625" style="258" customWidth="1"/>
    <col min="525" max="525" width="8.625" style="258" customWidth="1"/>
    <col min="526" max="526" width="12.625" style="258" customWidth="1"/>
    <col min="527" max="527" width="8.625" style="258" customWidth="1"/>
    <col min="528" max="528" width="4.625" style="258" customWidth="1"/>
    <col min="529" max="529" width="8.625" style="258" customWidth="1"/>
    <col min="530" max="530" width="12.625" style="258" customWidth="1"/>
    <col min="531" max="531" width="8.625" style="258" customWidth="1"/>
    <col min="532" max="532" width="4.625" style="258" customWidth="1"/>
    <col min="533" max="533" width="8.625" style="258" customWidth="1"/>
    <col min="534" max="534" width="12.625" style="258" customWidth="1"/>
    <col min="535" max="535" width="8.625" style="258" customWidth="1"/>
    <col min="536" max="536" width="4.625" style="258" customWidth="1"/>
    <col min="537" max="537" width="8.625" style="258" customWidth="1"/>
    <col min="538" max="538" width="12.625" style="258" customWidth="1"/>
    <col min="539" max="539" width="8.625" style="258" customWidth="1"/>
    <col min="540" max="540" width="4.625" style="258" customWidth="1"/>
    <col min="541" max="541" width="8.625" style="258" customWidth="1"/>
    <col min="542" max="542" width="12.625" style="258" customWidth="1"/>
    <col min="543" max="543" width="8.625" style="258" customWidth="1"/>
    <col min="544" max="544" width="4.625" style="258" customWidth="1"/>
    <col min="545" max="545" width="8.625" style="258" customWidth="1"/>
    <col min="546" max="546" width="12.625" style="258" customWidth="1"/>
    <col min="547" max="547" width="8.625" style="258" customWidth="1"/>
    <col min="548" max="548" width="4.625" style="258" customWidth="1"/>
    <col min="549" max="549" width="8.625" style="258" customWidth="1"/>
    <col min="550" max="550" width="12.625" style="258" customWidth="1"/>
    <col min="551" max="551" width="8.625" style="258" customWidth="1"/>
    <col min="552" max="552" width="4.625" style="258" customWidth="1"/>
    <col min="553" max="553" width="8.625" style="258" customWidth="1"/>
    <col min="554" max="554" width="12.625" style="258" customWidth="1"/>
    <col min="555" max="555" width="8.625" style="258" customWidth="1"/>
    <col min="556" max="556" width="4.625" style="258" customWidth="1"/>
    <col min="557" max="557" width="8.625" style="258" customWidth="1"/>
    <col min="558" max="558" width="12.625" style="258" customWidth="1"/>
    <col min="559" max="559" width="8.625" style="258" customWidth="1"/>
    <col min="560" max="560" width="4.625" style="258" customWidth="1"/>
    <col min="561" max="561" width="8.625" style="258" customWidth="1"/>
    <col min="562" max="562" width="12.625" style="258" customWidth="1"/>
    <col min="563" max="563" width="8.625" style="258" customWidth="1"/>
    <col min="564" max="564" width="4.625" style="258" customWidth="1"/>
    <col min="565" max="565" width="8.625" style="258" customWidth="1"/>
    <col min="566" max="566" width="12.625" style="258" customWidth="1"/>
    <col min="567" max="567" width="8.625" style="258" customWidth="1"/>
    <col min="568" max="568" width="4.625" style="258" customWidth="1"/>
    <col min="569" max="569" width="8.625" style="258" customWidth="1"/>
    <col min="570" max="570" width="12.625" style="258" customWidth="1"/>
    <col min="571" max="571" width="8.625" style="258" customWidth="1"/>
    <col min="572" max="572" width="4.625" style="258" customWidth="1"/>
    <col min="573" max="573" width="8.625" style="258" customWidth="1"/>
    <col min="574" max="574" width="12.625" style="258" customWidth="1"/>
    <col min="575" max="575" width="8.625" style="258" customWidth="1"/>
    <col min="576" max="576" width="4.625" style="258" customWidth="1"/>
    <col min="577" max="577" width="8.625" style="258" customWidth="1"/>
    <col min="578" max="578" width="12.625" style="258" customWidth="1"/>
    <col min="579" max="579" width="8.625" style="258" customWidth="1"/>
    <col min="580" max="580" width="4.625" style="258" customWidth="1"/>
    <col min="581" max="581" width="8.625" style="258" customWidth="1"/>
    <col min="582" max="582" width="12.625" style="258" customWidth="1"/>
    <col min="583" max="583" width="8.625" style="258" customWidth="1"/>
    <col min="584" max="584" width="4.625" style="258" customWidth="1"/>
    <col min="585" max="585" width="8.625" style="258" customWidth="1"/>
    <col min="586" max="586" width="12.625" style="258" customWidth="1"/>
    <col min="587" max="587" width="8.625" style="258" customWidth="1"/>
    <col min="588" max="588" width="4.625" style="258" customWidth="1"/>
    <col min="589" max="589" width="8.625" style="258" customWidth="1"/>
    <col min="590" max="590" width="12.625" style="258" customWidth="1"/>
    <col min="591" max="591" width="8.625" style="258" customWidth="1"/>
    <col min="592" max="592" width="4.625" style="258" customWidth="1"/>
    <col min="593" max="593" width="8.625" style="258" customWidth="1"/>
    <col min="594" max="594" width="12.625" style="258" customWidth="1"/>
    <col min="595" max="595" width="8.625" style="258" customWidth="1"/>
    <col min="596" max="596" width="4.625" style="258" customWidth="1"/>
    <col min="597" max="597" width="8.625" style="258" customWidth="1"/>
    <col min="598" max="598" width="12.625" style="258" customWidth="1"/>
    <col min="599" max="599" width="8.625" style="258" customWidth="1"/>
    <col min="600" max="600" width="4.625" style="258" customWidth="1"/>
    <col min="601" max="601" width="8.625" style="258" customWidth="1"/>
    <col min="602" max="602" width="12.625" style="258" customWidth="1"/>
    <col min="603" max="603" width="8.625" style="258" customWidth="1"/>
    <col min="604" max="606" width="12.625" style="258" customWidth="1"/>
    <col min="607" max="608" width="10.625" style="258" customWidth="1"/>
    <col min="609" max="610" width="9" style="258"/>
    <col min="611" max="611" width="5.5" style="258" bestFit="1" customWidth="1"/>
    <col min="612" max="612" width="5.5" style="258" customWidth="1"/>
    <col min="613" max="613" width="12.75" style="258" customWidth="1"/>
    <col min="614" max="768" width="9" style="258"/>
    <col min="769" max="769" width="4.125" style="258" customWidth="1"/>
    <col min="770" max="770" width="13.125" style="258" bestFit="1" customWidth="1"/>
    <col min="771" max="771" width="15.625" style="258" customWidth="1"/>
    <col min="772" max="772" width="4.625" style="258" customWidth="1"/>
    <col min="773" max="773" width="8.625" style="258" customWidth="1"/>
    <col min="774" max="774" width="12.625" style="258" customWidth="1"/>
    <col min="775" max="775" width="8.625" style="258" customWidth="1"/>
    <col min="776" max="776" width="4.625" style="258" customWidth="1"/>
    <col min="777" max="777" width="8.625" style="258" customWidth="1"/>
    <col min="778" max="778" width="12.625" style="258" customWidth="1"/>
    <col min="779" max="779" width="8.625" style="258" customWidth="1"/>
    <col min="780" max="780" width="4.625" style="258" customWidth="1"/>
    <col min="781" max="781" width="8.625" style="258" customWidth="1"/>
    <col min="782" max="782" width="12.625" style="258" customWidth="1"/>
    <col min="783" max="783" width="8.625" style="258" customWidth="1"/>
    <col min="784" max="784" width="4.625" style="258" customWidth="1"/>
    <col min="785" max="785" width="8.625" style="258" customWidth="1"/>
    <col min="786" max="786" width="12.625" style="258" customWidth="1"/>
    <col min="787" max="787" width="8.625" style="258" customWidth="1"/>
    <col min="788" max="788" width="4.625" style="258" customWidth="1"/>
    <col min="789" max="789" width="8.625" style="258" customWidth="1"/>
    <col min="790" max="790" width="12.625" style="258" customWidth="1"/>
    <col min="791" max="791" width="8.625" style="258" customWidth="1"/>
    <col min="792" max="792" width="4.625" style="258" customWidth="1"/>
    <col min="793" max="793" width="8.625" style="258" customWidth="1"/>
    <col min="794" max="794" width="12.625" style="258" customWidth="1"/>
    <col min="795" max="795" width="8.625" style="258" customWidth="1"/>
    <col min="796" max="796" width="4.625" style="258" customWidth="1"/>
    <col min="797" max="797" width="8.625" style="258" customWidth="1"/>
    <col min="798" max="798" width="12.625" style="258" customWidth="1"/>
    <col min="799" max="799" width="8.625" style="258" customWidth="1"/>
    <col min="800" max="800" width="4.625" style="258" customWidth="1"/>
    <col min="801" max="801" width="8.625" style="258" customWidth="1"/>
    <col min="802" max="802" width="12.625" style="258" customWidth="1"/>
    <col min="803" max="803" width="8.625" style="258" customWidth="1"/>
    <col min="804" max="804" width="4.625" style="258" customWidth="1"/>
    <col min="805" max="805" width="8.625" style="258" customWidth="1"/>
    <col min="806" max="806" width="12.625" style="258" customWidth="1"/>
    <col min="807" max="807" width="8.625" style="258" customWidth="1"/>
    <col min="808" max="808" width="4.625" style="258" customWidth="1"/>
    <col min="809" max="809" width="8.625" style="258" customWidth="1"/>
    <col min="810" max="810" width="12.625" style="258" customWidth="1"/>
    <col min="811" max="811" width="8.625" style="258" customWidth="1"/>
    <col min="812" max="812" width="4.625" style="258" customWidth="1"/>
    <col min="813" max="813" width="8.625" style="258" customWidth="1"/>
    <col min="814" max="814" width="12.625" style="258" customWidth="1"/>
    <col min="815" max="815" width="8.625" style="258" customWidth="1"/>
    <col min="816" max="816" width="4.625" style="258" customWidth="1"/>
    <col min="817" max="817" width="8.625" style="258" customWidth="1"/>
    <col min="818" max="818" width="12.625" style="258" customWidth="1"/>
    <col min="819" max="819" width="8.625" style="258" customWidth="1"/>
    <col min="820" max="820" width="4.625" style="258" customWidth="1"/>
    <col min="821" max="821" width="8.625" style="258" customWidth="1"/>
    <col min="822" max="822" width="12.625" style="258" customWidth="1"/>
    <col min="823" max="823" width="8.625" style="258" customWidth="1"/>
    <col min="824" max="824" width="4.625" style="258" customWidth="1"/>
    <col min="825" max="825" width="8.625" style="258" customWidth="1"/>
    <col min="826" max="826" width="12.625" style="258" customWidth="1"/>
    <col min="827" max="827" width="8.625" style="258" customWidth="1"/>
    <col min="828" max="828" width="4.625" style="258" customWidth="1"/>
    <col min="829" max="829" width="8.625" style="258" customWidth="1"/>
    <col min="830" max="830" width="12.625" style="258" customWidth="1"/>
    <col min="831" max="831" width="8.625" style="258" customWidth="1"/>
    <col min="832" max="832" width="4.625" style="258" customWidth="1"/>
    <col min="833" max="833" width="8.625" style="258" customWidth="1"/>
    <col min="834" max="834" width="12.625" style="258" customWidth="1"/>
    <col min="835" max="835" width="8.625" style="258" customWidth="1"/>
    <col min="836" max="836" width="4.625" style="258" customWidth="1"/>
    <col min="837" max="837" width="8.625" style="258" customWidth="1"/>
    <col min="838" max="838" width="12.625" style="258" customWidth="1"/>
    <col min="839" max="839" width="8.625" style="258" customWidth="1"/>
    <col min="840" max="840" width="4.625" style="258" customWidth="1"/>
    <col min="841" max="841" width="8.625" style="258" customWidth="1"/>
    <col min="842" max="842" width="12.625" style="258" customWidth="1"/>
    <col min="843" max="843" width="8.625" style="258" customWidth="1"/>
    <col min="844" max="844" width="4.625" style="258" customWidth="1"/>
    <col min="845" max="845" width="8.625" style="258" customWidth="1"/>
    <col min="846" max="846" width="12.625" style="258" customWidth="1"/>
    <col min="847" max="847" width="8.625" style="258" customWidth="1"/>
    <col min="848" max="848" width="4.625" style="258" customWidth="1"/>
    <col min="849" max="849" width="8.625" style="258" customWidth="1"/>
    <col min="850" max="850" width="12.625" style="258" customWidth="1"/>
    <col min="851" max="851" width="8.625" style="258" customWidth="1"/>
    <col min="852" max="852" width="4.625" style="258" customWidth="1"/>
    <col min="853" max="853" width="8.625" style="258" customWidth="1"/>
    <col min="854" max="854" width="12.625" style="258" customWidth="1"/>
    <col min="855" max="855" width="8.625" style="258" customWidth="1"/>
    <col min="856" max="856" width="4.625" style="258" customWidth="1"/>
    <col min="857" max="857" width="8.625" style="258" customWidth="1"/>
    <col min="858" max="858" width="12.625" style="258" customWidth="1"/>
    <col min="859" max="859" width="8.625" style="258" customWidth="1"/>
    <col min="860" max="862" width="12.625" style="258" customWidth="1"/>
    <col min="863" max="864" width="10.625" style="258" customWidth="1"/>
    <col min="865" max="866" width="9" style="258"/>
    <col min="867" max="867" width="5.5" style="258" bestFit="1" customWidth="1"/>
    <col min="868" max="868" width="5.5" style="258" customWidth="1"/>
    <col min="869" max="869" width="12.75" style="258" customWidth="1"/>
    <col min="870" max="1024" width="9" style="258"/>
    <col min="1025" max="1025" width="4.125" style="258" customWidth="1"/>
    <col min="1026" max="1026" width="13.125" style="258" bestFit="1" customWidth="1"/>
    <col min="1027" max="1027" width="15.625" style="258" customWidth="1"/>
    <col min="1028" max="1028" width="4.625" style="258" customWidth="1"/>
    <col min="1029" max="1029" width="8.625" style="258" customWidth="1"/>
    <col min="1030" max="1030" width="12.625" style="258" customWidth="1"/>
    <col min="1031" max="1031" width="8.625" style="258" customWidth="1"/>
    <col min="1032" max="1032" width="4.625" style="258" customWidth="1"/>
    <col min="1033" max="1033" width="8.625" style="258" customWidth="1"/>
    <col min="1034" max="1034" width="12.625" style="258" customWidth="1"/>
    <col min="1035" max="1035" width="8.625" style="258" customWidth="1"/>
    <col min="1036" max="1036" width="4.625" style="258" customWidth="1"/>
    <col min="1037" max="1037" width="8.625" style="258" customWidth="1"/>
    <col min="1038" max="1038" width="12.625" style="258" customWidth="1"/>
    <col min="1039" max="1039" width="8.625" style="258" customWidth="1"/>
    <col min="1040" max="1040" width="4.625" style="258" customWidth="1"/>
    <col min="1041" max="1041" width="8.625" style="258" customWidth="1"/>
    <col min="1042" max="1042" width="12.625" style="258" customWidth="1"/>
    <col min="1043" max="1043" width="8.625" style="258" customWidth="1"/>
    <col min="1044" max="1044" width="4.625" style="258" customWidth="1"/>
    <col min="1045" max="1045" width="8.625" style="258" customWidth="1"/>
    <col min="1046" max="1046" width="12.625" style="258" customWidth="1"/>
    <col min="1047" max="1047" width="8.625" style="258" customWidth="1"/>
    <col min="1048" max="1048" width="4.625" style="258" customWidth="1"/>
    <col min="1049" max="1049" width="8.625" style="258" customWidth="1"/>
    <col min="1050" max="1050" width="12.625" style="258" customWidth="1"/>
    <col min="1051" max="1051" width="8.625" style="258" customWidth="1"/>
    <col min="1052" max="1052" width="4.625" style="258" customWidth="1"/>
    <col min="1053" max="1053" width="8.625" style="258" customWidth="1"/>
    <col min="1054" max="1054" width="12.625" style="258" customWidth="1"/>
    <col min="1055" max="1055" width="8.625" style="258" customWidth="1"/>
    <col min="1056" max="1056" width="4.625" style="258" customWidth="1"/>
    <col min="1057" max="1057" width="8.625" style="258" customWidth="1"/>
    <col min="1058" max="1058" width="12.625" style="258" customWidth="1"/>
    <col min="1059" max="1059" width="8.625" style="258" customWidth="1"/>
    <col min="1060" max="1060" width="4.625" style="258" customWidth="1"/>
    <col min="1061" max="1061" width="8.625" style="258" customWidth="1"/>
    <col min="1062" max="1062" width="12.625" style="258" customWidth="1"/>
    <col min="1063" max="1063" width="8.625" style="258" customWidth="1"/>
    <col min="1064" max="1064" width="4.625" style="258" customWidth="1"/>
    <col min="1065" max="1065" width="8.625" style="258" customWidth="1"/>
    <col min="1066" max="1066" width="12.625" style="258" customWidth="1"/>
    <col min="1067" max="1067" width="8.625" style="258" customWidth="1"/>
    <col min="1068" max="1068" width="4.625" style="258" customWidth="1"/>
    <col min="1069" max="1069" width="8.625" style="258" customWidth="1"/>
    <col min="1070" max="1070" width="12.625" style="258" customWidth="1"/>
    <col min="1071" max="1071" width="8.625" style="258" customWidth="1"/>
    <col min="1072" max="1072" width="4.625" style="258" customWidth="1"/>
    <col min="1073" max="1073" width="8.625" style="258" customWidth="1"/>
    <col min="1074" max="1074" width="12.625" style="258" customWidth="1"/>
    <col min="1075" max="1075" width="8.625" style="258" customWidth="1"/>
    <col min="1076" max="1076" width="4.625" style="258" customWidth="1"/>
    <col min="1077" max="1077" width="8.625" style="258" customWidth="1"/>
    <col min="1078" max="1078" width="12.625" style="258" customWidth="1"/>
    <col min="1079" max="1079" width="8.625" style="258" customWidth="1"/>
    <col min="1080" max="1080" width="4.625" style="258" customWidth="1"/>
    <col min="1081" max="1081" width="8.625" style="258" customWidth="1"/>
    <col min="1082" max="1082" width="12.625" style="258" customWidth="1"/>
    <col min="1083" max="1083" width="8.625" style="258" customWidth="1"/>
    <col min="1084" max="1084" width="4.625" style="258" customWidth="1"/>
    <col min="1085" max="1085" width="8.625" style="258" customWidth="1"/>
    <col min="1086" max="1086" width="12.625" style="258" customWidth="1"/>
    <col min="1087" max="1087" width="8.625" style="258" customWidth="1"/>
    <col min="1088" max="1088" width="4.625" style="258" customWidth="1"/>
    <col min="1089" max="1089" width="8.625" style="258" customWidth="1"/>
    <col min="1090" max="1090" width="12.625" style="258" customWidth="1"/>
    <col min="1091" max="1091" width="8.625" style="258" customWidth="1"/>
    <col min="1092" max="1092" width="4.625" style="258" customWidth="1"/>
    <col min="1093" max="1093" width="8.625" style="258" customWidth="1"/>
    <col min="1094" max="1094" width="12.625" style="258" customWidth="1"/>
    <col min="1095" max="1095" width="8.625" style="258" customWidth="1"/>
    <col min="1096" max="1096" width="4.625" style="258" customWidth="1"/>
    <col min="1097" max="1097" width="8.625" style="258" customWidth="1"/>
    <col min="1098" max="1098" width="12.625" style="258" customWidth="1"/>
    <col min="1099" max="1099" width="8.625" style="258" customWidth="1"/>
    <col min="1100" max="1100" width="4.625" style="258" customWidth="1"/>
    <col min="1101" max="1101" width="8.625" style="258" customWidth="1"/>
    <col min="1102" max="1102" width="12.625" style="258" customWidth="1"/>
    <col min="1103" max="1103" width="8.625" style="258" customWidth="1"/>
    <col min="1104" max="1104" width="4.625" style="258" customWidth="1"/>
    <col min="1105" max="1105" width="8.625" style="258" customWidth="1"/>
    <col min="1106" max="1106" width="12.625" style="258" customWidth="1"/>
    <col min="1107" max="1107" width="8.625" style="258" customWidth="1"/>
    <col min="1108" max="1108" width="4.625" style="258" customWidth="1"/>
    <col min="1109" max="1109" width="8.625" style="258" customWidth="1"/>
    <col min="1110" max="1110" width="12.625" style="258" customWidth="1"/>
    <col min="1111" max="1111" width="8.625" style="258" customWidth="1"/>
    <col min="1112" max="1112" width="4.625" style="258" customWidth="1"/>
    <col min="1113" max="1113" width="8.625" style="258" customWidth="1"/>
    <col min="1114" max="1114" width="12.625" style="258" customWidth="1"/>
    <col min="1115" max="1115" width="8.625" style="258" customWidth="1"/>
    <col min="1116" max="1118" width="12.625" style="258" customWidth="1"/>
    <col min="1119" max="1120" width="10.625" style="258" customWidth="1"/>
    <col min="1121" max="1122" width="9" style="258"/>
    <col min="1123" max="1123" width="5.5" style="258" bestFit="1" customWidth="1"/>
    <col min="1124" max="1124" width="5.5" style="258" customWidth="1"/>
    <col min="1125" max="1125" width="12.75" style="258" customWidth="1"/>
    <col min="1126" max="1280" width="9" style="258"/>
    <col min="1281" max="1281" width="4.125" style="258" customWidth="1"/>
    <col min="1282" max="1282" width="13.125" style="258" bestFit="1" customWidth="1"/>
    <col min="1283" max="1283" width="15.625" style="258" customWidth="1"/>
    <col min="1284" max="1284" width="4.625" style="258" customWidth="1"/>
    <col min="1285" max="1285" width="8.625" style="258" customWidth="1"/>
    <col min="1286" max="1286" width="12.625" style="258" customWidth="1"/>
    <col min="1287" max="1287" width="8.625" style="258" customWidth="1"/>
    <col min="1288" max="1288" width="4.625" style="258" customWidth="1"/>
    <col min="1289" max="1289" width="8.625" style="258" customWidth="1"/>
    <col min="1290" max="1290" width="12.625" style="258" customWidth="1"/>
    <col min="1291" max="1291" width="8.625" style="258" customWidth="1"/>
    <col min="1292" max="1292" width="4.625" style="258" customWidth="1"/>
    <col min="1293" max="1293" width="8.625" style="258" customWidth="1"/>
    <col min="1294" max="1294" width="12.625" style="258" customWidth="1"/>
    <col min="1295" max="1295" width="8.625" style="258" customWidth="1"/>
    <col min="1296" max="1296" width="4.625" style="258" customWidth="1"/>
    <col min="1297" max="1297" width="8.625" style="258" customWidth="1"/>
    <col min="1298" max="1298" width="12.625" style="258" customWidth="1"/>
    <col min="1299" max="1299" width="8.625" style="258" customWidth="1"/>
    <col min="1300" max="1300" width="4.625" style="258" customWidth="1"/>
    <col min="1301" max="1301" width="8.625" style="258" customWidth="1"/>
    <col min="1302" max="1302" width="12.625" style="258" customWidth="1"/>
    <col min="1303" max="1303" width="8.625" style="258" customWidth="1"/>
    <col min="1304" max="1304" width="4.625" style="258" customWidth="1"/>
    <col min="1305" max="1305" width="8.625" style="258" customWidth="1"/>
    <col min="1306" max="1306" width="12.625" style="258" customWidth="1"/>
    <col min="1307" max="1307" width="8.625" style="258" customWidth="1"/>
    <col min="1308" max="1308" width="4.625" style="258" customWidth="1"/>
    <col min="1309" max="1309" width="8.625" style="258" customWidth="1"/>
    <col min="1310" max="1310" width="12.625" style="258" customWidth="1"/>
    <col min="1311" max="1311" width="8.625" style="258" customWidth="1"/>
    <col min="1312" max="1312" width="4.625" style="258" customWidth="1"/>
    <col min="1313" max="1313" width="8.625" style="258" customWidth="1"/>
    <col min="1314" max="1314" width="12.625" style="258" customWidth="1"/>
    <col min="1315" max="1315" width="8.625" style="258" customWidth="1"/>
    <col min="1316" max="1316" width="4.625" style="258" customWidth="1"/>
    <col min="1317" max="1317" width="8.625" style="258" customWidth="1"/>
    <col min="1318" max="1318" width="12.625" style="258" customWidth="1"/>
    <col min="1319" max="1319" width="8.625" style="258" customWidth="1"/>
    <col min="1320" max="1320" width="4.625" style="258" customWidth="1"/>
    <col min="1321" max="1321" width="8.625" style="258" customWidth="1"/>
    <col min="1322" max="1322" width="12.625" style="258" customWidth="1"/>
    <col min="1323" max="1323" width="8.625" style="258" customWidth="1"/>
    <col min="1324" max="1324" width="4.625" style="258" customWidth="1"/>
    <col min="1325" max="1325" width="8.625" style="258" customWidth="1"/>
    <col min="1326" max="1326" width="12.625" style="258" customWidth="1"/>
    <col min="1327" max="1327" width="8.625" style="258" customWidth="1"/>
    <col min="1328" max="1328" width="4.625" style="258" customWidth="1"/>
    <col min="1329" max="1329" width="8.625" style="258" customWidth="1"/>
    <col min="1330" max="1330" width="12.625" style="258" customWidth="1"/>
    <col min="1331" max="1331" width="8.625" style="258" customWidth="1"/>
    <col min="1332" max="1332" width="4.625" style="258" customWidth="1"/>
    <col min="1333" max="1333" width="8.625" style="258" customWidth="1"/>
    <col min="1334" max="1334" width="12.625" style="258" customWidth="1"/>
    <col min="1335" max="1335" width="8.625" style="258" customWidth="1"/>
    <col min="1336" max="1336" width="4.625" style="258" customWidth="1"/>
    <col min="1337" max="1337" width="8.625" style="258" customWidth="1"/>
    <col min="1338" max="1338" width="12.625" style="258" customWidth="1"/>
    <col min="1339" max="1339" width="8.625" style="258" customWidth="1"/>
    <col min="1340" max="1340" width="4.625" style="258" customWidth="1"/>
    <col min="1341" max="1341" width="8.625" style="258" customWidth="1"/>
    <col min="1342" max="1342" width="12.625" style="258" customWidth="1"/>
    <col min="1343" max="1343" width="8.625" style="258" customWidth="1"/>
    <col min="1344" max="1344" width="4.625" style="258" customWidth="1"/>
    <col min="1345" max="1345" width="8.625" style="258" customWidth="1"/>
    <col min="1346" max="1346" width="12.625" style="258" customWidth="1"/>
    <col min="1347" max="1347" width="8.625" style="258" customWidth="1"/>
    <col min="1348" max="1348" width="4.625" style="258" customWidth="1"/>
    <col min="1349" max="1349" width="8.625" style="258" customWidth="1"/>
    <col min="1350" max="1350" width="12.625" style="258" customWidth="1"/>
    <col min="1351" max="1351" width="8.625" style="258" customWidth="1"/>
    <col min="1352" max="1352" width="4.625" style="258" customWidth="1"/>
    <col min="1353" max="1353" width="8.625" style="258" customWidth="1"/>
    <col min="1354" max="1354" width="12.625" style="258" customWidth="1"/>
    <col min="1355" max="1355" width="8.625" style="258" customWidth="1"/>
    <col min="1356" max="1356" width="4.625" style="258" customWidth="1"/>
    <col min="1357" max="1357" width="8.625" style="258" customWidth="1"/>
    <col min="1358" max="1358" width="12.625" style="258" customWidth="1"/>
    <col min="1359" max="1359" width="8.625" style="258" customWidth="1"/>
    <col min="1360" max="1360" width="4.625" style="258" customWidth="1"/>
    <col min="1361" max="1361" width="8.625" style="258" customWidth="1"/>
    <col min="1362" max="1362" width="12.625" style="258" customWidth="1"/>
    <col min="1363" max="1363" width="8.625" style="258" customWidth="1"/>
    <col min="1364" max="1364" width="4.625" style="258" customWidth="1"/>
    <col min="1365" max="1365" width="8.625" style="258" customWidth="1"/>
    <col min="1366" max="1366" width="12.625" style="258" customWidth="1"/>
    <col min="1367" max="1367" width="8.625" style="258" customWidth="1"/>
    <col min="1368" max="1368" width="4.625" style="258" customWidth="1"/>
    <col min="1369" max="1369" width="8.625" style="258" customWidth="1"/>
    <col min="1370" max="1370" width="12.625" style="258" customWidth="1"/>
    <col min="1371" max="1371" width="8.625" style="258" customWidth="1"/>
    <col min="1372" max="1374" width="12.625" style="258" customWidth="1"/>
    <col min="1375" max="1376" width="10.625" style="258" customWidth="1"/>
    <col min="1377" max="1378" width="9" style="258"/>
    <col min="1379" max="1379" width="5.5" style="258" bestFit="1" customWidth="1"/>
    <col min="1380" max="1380" width="5.5" style="258" customWidth="1"/>
    <col min="1381" max="1381" width="12.75" style="258" customWidth="1"/>
    <col min="1382" max="1536" width="9" style="258"/>
    <col min="1537" max="1537" width="4.125" style="258" customWidth="1"/>
    <col min="1538" max="1538" width="13.125" style="258" bestFit="1" customWidth="1"/>
    <col min="1539" max="1539" width="15.625" style="258" customWidth="1"/>
    <col min="1540" max="1540" width="4.625" style="258" customWidth="1"/>
    <col min="1541" max="1541" width="8.625" style="258" customWidth="1"/>
    <col min="1542" max="1542" width="12.625" style="258" customWidth="1"/>
    <col min="1543" max="1543" width="8.625" style="258" customWidth="1"/>
    <col min="1544" max="1544" width="4.625" style="258" customWidth="1"/>
    <col min="1545" max="1545" width="8.625" style="258" customWidth="1"/>
    <col min="1546" max="1546" width="12.625" style="258" customWidth="1"/>
    <col min="1547" max="1547" width="8.625" style="258" customWidth="1"/>
    <col min="1548" max="1548" width="4.625" style="258" customWidth="1"/>
    <col min="1549" max="1549" width="8.625" style="258" customWidth="1"/>
    <col min="1550" max="1550" width="12.625" style="258" customWidth="1"/>
    <col min="1551" max="1551" width="8.625" style="258" customWidth="1"/>
    <col min="1552" max="1552" width="4.625" style="258" customWidth="1"/>
    <col min="1553" max="1553" width="8.625" style="258" customWidth="1"/>
    <col min="1554" max="1554" width="12.625" style="258" customWidth="1"/>
    <col min="1555" max="1555" width="8.625" style="258" customWidth="1"/>
    <col min="1556" max="1556" width="4.625" style="258" customWidth="1"/>
    <col min="1557" max="1557" width="8.625" style="258" customWidth="1"/>
    <col min="1558" max="1558" width="12.625" style="258" customWidth="1"/>
    <col min="1559" max="1559" width="8.625" style="258" customWidth="1"/>
    <col min="1560" max="1560" width="4.625" style="258" customWidth="1"/>
    <col min="1561" max="1561" width="8.625" style="258" customWidth="1"/>
    <col min="1562" max="1562" width="12.625" style="258" customWidth="1"/>
    <col min="1563" max="1563" width="8.625" style="258" customWidth="1"/>
    <col min="1564" max="1564" width="4.625" style="258" customWidth="1"/>
    <col min="1565" max="1565" width="8.625" style="258" customWidth="1"/>
    <col min="1566" max="1566" width="12.625" style="258" customWidth="1"/>
    <col min="1567" max="1567" width="8.625" style="258" customWidth="1"/>
    <col min="1568" max="1568" width="4.625" style="258" customWidth="1"/>
    <col min="1569" max="1569" width="8.625" style="258" customWidth="1"/>
    <col min="1570" max="1570" width="12.625" style="258" customWidth="1"/>
    <col min="1571" max="1571" width="8.625" style="258" customWidth="1"/>
    <col min="1572" max="1572" width="4.625" style="258" customWidth="1"/>
    <col min="1573" max="1573" width="8.625" style="258" customWidth="1"/>
    <col min="1574" max="1574" width="12.625" style="258" customWidth="1"/>
    <col min="1575" max="1575" width="8.625" style="258" customWidth="1"/>
    <col min="1576" max="1576" width="4.625" style="258" customWidth="1"/>
    <col min="1577" max="1577" width="8.625" style="258" customWidth="1"/>
    <col min="1578" max="1578" width="12.625" style="258" customWidth="1"/>
    <col min="1579" max="1579" width="8.625" style="258" customWidth="1"/>
    <col min="1580" max="1580" width="4.625" style="258" customWidth="1"/>
    <col min="1581" max="1581" width="8.625" style="258" customWidth="1"/>
    <col min="1582" max="1582" width="12.625" style="258" customWidth="1"/>
    <col min="1583" max="1583" width="8.625" style="258" customWidth="1"/>
    <col min="1584" max="1584" width="4.625" style="258" customWidth="1"/>
    <col min="1585" max="1585" width="8.625" style="258" customWidth="1"/>
    <col min="1586" max="1586" width="12.625" style="258" customWidth="1"/>
    <col min="1587" max="1587" width="8.625" style="258" customWidth="1"/>
    <col min="1588" max="1588" width="4.625" style="258" customWidth="1"/>
    <col min="1589" max="1589" width="8.625" style="258" customWidth="1"/>
    <col min="1590" max="1590" width="12.625" style="258" customWidth="1"/>
    <col min="1591" max="1591" width="8.625" style="258" customWidth="1"/>
    <col min="1592" max="1592" width="4.625" style="258" customWidth="1"/>
    <col min="1593" max="1593" width="8.625" style="258" customWidth="1"/>
    <col min="1594" max="1594" width="12.625" style="258" customWidth="1"/>
    <col min="1595" max="1595" width="8.625" style="258" customWidth="1"/>
    <col min="1596" max="1596" width="4.625" style="258" customWidth="1"/>
    <col min="1597" max="1597" width="8.625" style="258" customWidth="1"/>
    <col min="1598" max="1598" width="12.625" style="258" customWidth="1"/>
    <col min="1599" max="1599" width="8.625" style="258" customWidth="1"/>
    <col min="1600" max="1600" width="4.625" style="258" customWidth="1"/>
    <col min="1601" max="1601" width="8.625" style="258" customWidth="1"/>
    <col min="1602" max="1602" width="12.625" style="258" customWidth="1"/>
    <col min="1603" max="1603" width="8.625" style="258" customWidth="1"/>
    <col min="1604" max="1604" width="4.625" style="258" customWidth="1"/>
    <col min="1605" max="1605" width="8.625" style="258" customWidth="1"/>
    <col min="1606" max="1606" width="12.625" style="258" customWidth="1"/>
    <col min="1607" max="1607" width="8.625" style="258" customWidth="1"/>
    <col min="1608" max="1608" width="4.625" style="258" customWidth="1"/>
    <col min="1609" max="1609" width="8.625" style="258" customWidth="1"/>
    <col min="1610" max="1610" width="12.625" style="258" customWidth="1"/>
    <col min="1611" max="1611" width="8.625" style="258" customWidth="1"/>
    <col min="1612" max="1612" width="4.625" style="258" customWidth="1"/>
    <col min="1613" max="1613" width="8.625" style="258" customWidth="1"/>
    <col min="1614" max="1614" width="12.625" style="258" customWidth="1"/>
    <col min="1615" max="1615" width="8.625" style="258" customWidth="1"/>
    <col min="1616" max="1616" width="4.625" style="258" customWidth="1"/>
    <col min="1617" max="1617" width="8.625" style="258" customWidth="1"/>
    <col min="1618" max="1618" width="12.625" style="258" customWidth="1"/>
    <col min="1619" max="1619" width="8.625" style="258" customWidth="1"/>
    <col min="1620" max="1620" width="4.625" style="258" customWidth="1"/>
    <col min="1621" max="1621" width="8.625" style="258" customWidth="1"/>
    <col min="1622" max="1622" width="12.625" style="258" customWidth="1"/>
    <col min="1623" max="1623" width="8.625" style="258" customWidth="1"/>
    <col min="1624" max="1624" width="4.625" style="258" customWidth="1"/>
    <col min="1625" max="1625" width="8.625" style="258" customWidth="1"/>
    <col min="1626" max="1626" width="12.625" style="258" customWidth="1"/>
    <col min="1627" max="1627" width="8.625" style="258" customWidth="1"/>
    <col min="1628" max="1630" width="12.625" style="258" customWidth="1"/>
    <col min="1631" max="1632" width="10.625" style="258" customWidth="1"/>
    <col min="1633" max="1634" width="9" style="258"/>
    <col min="1635" max="1635" width="5.5" style="258" bestFit="1" customWidth="1"/>
    <col min="1636" max="1636" width="5.5" style="258" customWidth="1"/>
    <col min="1637" max="1637" width="12.75" style="258" customWidth="1"/>
    <col min="1638" max="1792" width="9" style="258"/>
    <col min="1793" max="1793" width="4.125" style="258" customWidth="1"/>
    <col min="1794" max="1794" width="13.125" style="258" bestFit="1" customWidth="1"/>
    <col min="1795" max="1795" width="15.625" style="258" customWidth="1"/>
    <col min="1796" max="1796" width="4.625" style="258" customWidth="1"/>
    <col min="1797" max="1797" width="8.625" style="258" customWidth="1"/>
    <col min="1798" max="1798" width="12.625" style="258" customWidth="1"/>
    <col min="1799" max="1799" width="8.625" style="258" customWidth="1"/>
    <col min="1800" max="1800" width="4.625" style="258" customWidth="1"/>
    <col min="1801" max="1801" width="8.625" style="258" customWidth="1"/>
    <col min="1802" max="1802" width="12.625" style="258" customWidth="1"/>
    <col min="1803" max="1803" width="8.625" style="258" customWidth="1"/>
    <col min="1804" max="1804" width="4.625" style="258" customWidth="1"/>
    <col min="1805" max="1805" width="8.625" style="258" customWidth="1"/>
    <col min="1806" max="1806" width="12.625" style="258" customWidth="1"/>
    <col min="1807" max="1807" width="8.625" style="258" customWidth="1"/>
    <col min="1808" max="1808" width="4.625" style="258" customWidth="1"/>
    <col min="1809" max="1809" width="8.625" style="258" customWidth="1"/>
    <col min="1810" max="1810" width="12.625" style="258" customWidth="1"/>
    <col min="1811" max="1811" width="8.625" style="258" customWidth="1"/>
    <col min="1812" max="1812" width="4.625" style="258" customWidth="1"/>
    <col min="1813" max="1813" width="8.625" style="258" customWidth="1"/>
    <col min="1814" max="1814" width="12.625" style="258" customWidth="1"/>
    <col min="1815" max="1815" width="8.625" style="258" customWidth="1"/>
    <col min="1816" max="1816" width="4.625" style="258" customWidth="1"/>
    <col min="1817" max="1817" width="8.625" style="258" customWidth="1"/>
    <col min="1818" max="1818" width="12.625" style="258" customWidth="1"/>
    <col min="1819" max="1819" width="8.625" style="258" customWidth="1"/>
    <col min="1820" max="1820" width="4.625" style="258" customWidth="1"/>
    <col min="1821" max="1821" width="8.625" style="258" customWidth="1"/>
    <col min="1822" max="1822" width="12.625" style="258" customWidth="1"/>
    <col min="1823" max="1823" width="8.625" style="258" customWidth="1"/>
    <col min="1824" max="1824" width="4.625" style="258" customWidth="1"/>
    <col min="1825" max="1825" width="8.625" style="258" customWidth="1"/>
    <col min="1826" max="1826" width="12.625" style="258" customWidth="1"/>
    <col min="1827" max="1827" width="8.625" style="258" customWidth="1"/>
    <col min="1828" max="1828" width="4.625" style="258" customWidth="1"/>
    <col min="1829" max="1829" width="8.625" style="258" customWidth="1"/>
    <col min="1830" max="1830" width="12.625" style="258" customWidth="1"/>
    <col min="1831" max="1831" width="8.625" style="258" customWidth="1"/>
    <col min="1832" max="1832" width="4.625" style="258" customWidth="1"/>
    <col min="1833" max="1833" width="8.625" style="258" customWidth="1"/>
    <col min="1834" max="1834" width="12.625" style="258" customWidth="1"/>
    <col min="1835" max="1835" width="8.625" style="258" customWidth="1"/>
    <col min="1836" max="1836" width="4.625" style="258" customWidth="1"/>
    <col min="1837" max="1837" width="8.625" style="258" customWidth="1"/>
    <col min="1838" max="1838" width="12.625" style="258" customWidth="1"/>
    <col min="1839" max="1839" width="8.625" style="258" customWidth="1"/>
    <col min="1840" max="1840" width="4.625" style="258" customWidth="1"/>
    <col min="1841" max="1841" width="8.625" style="258" customWidth="1"/>
    <col min="1842" max="1842" width="12.625" style="258" customWidth="1"/>
    <col min="1843" max="1843" width="8.625" style="258" customWidth="1"/>
    <col min="1844" max="1844" width="4.625" style="258" customWidth="1"/>
    <col min="1845" max="1845" width="8.625" style="258" customWidth="1"/>
    <col min="1846" max="1846" width="12.625" style="258" customWidth="1"/>
    <col min="1847" max="1847" width="8.625" style="258" customWidth="1"/>
    <col min="1848" max="1848" width="4.625" style="258" customWidth="1"/>
    <col min="1849" max="1849" width="8.625" style="258" customWidth="1"/>
    <col min="1850" max="1850" width="12.625" style="258" customWidth="1"/>
    <col min="1851" max="1851" width="8.625" style="258" customWidth="1"/>
    <col min="1852" max="1852" width="4.625" style="258" customWidth="1"/>
    <col min="1853" max="1853" width="8.625" style="258" customWidth="1"/>
    <col min="1854" max="1854" width="12.625" style="258" customWidth="1"/>
    <col min="1855" max="1855" width="8.625" style="258" customWidth="1"/>
    <col min="1856" max="1856" width="4.625" style="258" customWidth="1"/>
    <col min="1857" max="1857" width="8.625" style="258" customWidth="1"/>
    <col min="1858" max="1858" width="12.625" style="258" customWidth="1"/>
    <col min="1859" max="1859" width="8.625" style="258" customWidth="1"/>
    <col min="1860" max="1860" width="4.625" style="258" customWidth="1"/>
    <col min="1861" max="1861" width="8.625" style="258" customWidth="1"/>
    <col min="1862" max="1862" width="12.625" style="258" customWidth="1"/>
    <col min="1863" max="1863" width="8.625" style="258" customWidth="1"/>
    <col min="1864" max="1864" width="4.625" style="258" customWidth="1"/>
    <col min="1865" max="1865" width="8.625" style="258" customWidth="1"/>
    <col min="1866" max="1866" width="12.625" style="258" customWidth="1"/>
    <col min="1867" max="1867" width="8.625" style="258" customWidth="1"/>
    <col min="1868" max="1868" width="4.625" style="258" customWidth="1"/>
    <col min="1869" max="1869" width="8.625" style="258" customWidth="1"/>
    <col min="1870" max="1870" width="12.625" style="258" customWidth="1"/>
    <col min="1871" max="1871" width="8.625" style="258" customWidth="1"/>
    <col min="1872" max="1872" width="4.625" style="258" customWidth="1"/>
    <col min="1873" max="1873" width="8.625" style="258" customWidth="1"/>
    <col min="1874" max="1874" width="12.625" style="258" customWidth="1"/>
    <col min="1875" max="1875" width="8.625" style="258" customWidth="1"/>
    <col min="1876" max="1876" width="4.625" style="258" customWidth="1"/>
    <col min="1877" max="1877" width="8.625" style="258" customWidth="1"/>
    <col min="1878" max="1878" width="12.625" style="258" customWidth="1"/>
    <col min="1879" max="1879" width="8.625" style="258" customWidth="1"/>
    <col min="1880" max="1880" width="4.625" style="258" customWidth="1"/>
    <col min="1881" max="1881" width="8.625" style="258" customWidth="1"/>
    <col min="1882" max="1882" width="12.625" style="258" customWidth="1"/>
    <col min="1883" max="1883" width="8.625" style="258" customWidth="1"/>
    <col min="1884" max="1886" width="12.625" style="258" customWidth="1"/>
    <col min="1887" max="1888" width="10.625" style="258" customWidth="1"/>
    <col min="1889" max="1890" width="9" style="258"/>
    <col min="1891" max="1891" width="5.5" style="258" bestFit="1" customWidth="1"/>
    <col min="1892" max="1892" width="5.5" style="258" customWidth="1"/>
    <col min="1893" max="1893" width="12.75" style="258" customWidth="1"/>
    <col min="1894" max="2048" width="9" style="258"/>
    <col min="2049" max="2049" width="4.125" style="258" customWidth="1"/>
    <col min="2050" max="2050" width="13.125" style="258" bestFit="1" customWidth="1"/>
    <col min="2051" max="2051" width="15.625" style="258" customWidth="1"/>
    <col min="2052" max="2052" width="4.625" style="258" customWidth="1"/>
    <col min="2053" max="2053" width="8.625" style="258" customWidth="1"/>
    <col min="2054" max="2054" width="12.625" style="258" customWidth="1"/>
    <col min="2055" max="2055" width="8.625" style="258" customWidth="1"/>
    <col min="2056" max="2056" width="4.625" style="258" customWidth="1"/>
    <col min="2057" max="2057" width="8.625" style="258" customWidth="1"/>
    <col min="2058" max="2058" width="12.625" style="258" customWidth="1"/>
    <col min="2059" max="2059" width="8.625" style="258" customWidth="1"/>
    <col min="2060" max="2060" width="4.625" style="258" customWidth="1"/>
    <col min="2061" max="2061" width="8.625" style="258" customWidth="1"/>
    <col min="2062" max="2062" width="12.625" style="258" customWidth="1"/>
    <col min="2063" max="2063" width="8.625" style="258" customWidth="1"/>
    <col min="2064" max="2064" width="4.625" style="258" customWidth="1"/>
    <col min="2065" max="2065" width="8.625" style="258" customWidth="1"/>
    <col min="2066" max="2066" width="12.625" style="258" customWidth="1"/>
    <col min="2067" max="2067" width="8.625" style="258" customWidth="1"/>
    <col min="2068" max="2068" width="4.625" style="258" customWidth="1"/>
    <col min="2069" max="2069" width="8.625" style="258" customWidth="1"/>
    <col min="2070" max="2070" width="12.625" style="258" customWidth="1"/>
    <col min="2071" max="2071" width="8.625" style="258" customWidth="1"/>
    <col min="2072" max="2072" width="4.625" style="258" customWidth="1"/>
    <col min="2073" max="2073" width="8.625" style="258" customWidth="1"/>
    <col min="2074" max="2074" width="12.625" style="258" customWidth="1"/>
    <col min="2075" max="2075" width="8.625" style="258" customWidth="1"/>
    <col min="2076" max="2076" width="4.625" style="258" customWidth="1"/>
    <col min="2077" max="2077" width="8.625" style="258" customWidth="1"/>
    <col min="2078" max="2078" width="12.625" style="258" customWidth="1"/>
    <col min="2079" max="2079" width="8.625" style="258" customWidth="1"/>
    <col min="2080" max="2080" width="4.625" style="258" customWidth="1"/>
    <col min="2081" max="2081" width="8.625" style="258" customWidth="1"/>
    <col min="2082" max="2082" width="12.625" style="258" customWidth="1"/>
    <col min="2083" max="2083" width="8.625" style="258" customWidth="1"/>
    <col min="2084" max="2084" width="4.625" style="258" customWidth="1"/>
    <col min="2085" max="2085" width="8.625" style="258" customWidth="1"/>
    <col min="2086" max="2086" width="12.625" style="258" customWidth="1"/>
    <col min="2087" max="2087" width="8.625" style="258" customWidth="1"/>
    <col min="2088" max="2088" width="4.625" style="258" customWidth="1"/>
    <col min="2089" max="2089" width="8.625" style="258" customWidth="1"/>
    <col min="2090" max="2090" width="12.625" style="258" customWidth="1"/>
    <col min="2091" max="2091" width="8.625" style="258" customWidth="1"/>
    <col min="2092" max="2092" width="4.625" style="258" customWidth="1"/>
    <col min="2093" max="2093" width="8.625" style="258" customWidth="1"/>
    <col min="2094" max="2094" width="12.625" style="258" customWidth="1"/>
    <col min="2095" max="2095" width="8.625" style="258" customWidth="1"/>
    <col min="2096" max="2096" width="4.625" style="258" customWidth="1"/>
    <col min="2097" max="2097" width="8.625" style="258" customWidth="1"/>
    <col min="2098" max="2098" width="12.625" style="258" customWidth="1"/>
    <col min="2099" max="2099" width="8.625" style="258" customWidth="1"/>
    <col min="2100" max="2100" width="4.625" style="258" customWidth="1"/>
    <col min="2101" max="2101" width="8.625" style="258" customWidth="1"/>
    <col min="2102" max="2102" width="12.625" style="258" customWidth="1"/>
    <col min="2103" max="2103" width="8.625" style="258" customWidth="1"/>
    <col min="2104" max="2104" width="4.625" style="258" customWidth="1"/>
    <col min="2105" max="2105" width="8.625" style="258" customWidth="1"/>
    <col min="2106" max="2106" width="12.625" style="258" customWidth="1"/>
    <col min="2107" max="2107" width="8.625" style="258" customWidth="1"/>
    <col min="2108" max="2108" width="4.625" style="258" customWidth="1"/>
    <col min="2109" max="2109" width="8.625" style="258" customWidth="1"/>
    <col min="2110" max="2110" width="12.625" style="258" customWidth="1"/>
    <col min="2111" max="2111" width="8.625" style="258" customWidth="1"/>
    <col min="2112" max="2112" width="4.625" style="258" customWidth="1"/>
    <col min="2113" max="2113" width="8.625" style="258" customWidth="1"/>
    <col min="2114" max="2114" width="12.625" style="258" customWidth="1"/>
    <col min="2115" max="2115" width="8.625" style="258" customWidth="1"/>
    <col min="2116" max="2116" width="4.625" style="258" customWidth="1"/>
    <col min="2117" max="2117" width="8.625" style="258" customWidth="1"/>
    <col min="2118" max="2118" width="12.625" style="258" customWidth="1"/>
    <col min="2119" max="2119" width="8.625" style="258" customWidth="1"/>
    <col min="2120" max="2120" width="4.625" style="258" customWidth="1"/>
    <col min="2121" max="2121" width="8.625" style="258" customWidth="1"/>
    <col min="2122" max="2122" width="12.625" style="258" customWidth="1"/>
    <col min="2123" max="2123" width="8.625" style="258" customWidth="1"/>
    <col min="2124" max="2124" width="4.625" style="258" customWidth="1"/>
    <col min="2125" max="2125" width="8.625" style="258" customWidth="1"/>
    <col min="2126" max="2126" width="12.625" style="258" customWidth="1"/>
    <col min="2127" max="2127" width="8.625" style="258" customWidth="1"/>
    <col min="2128" max="2128" width="4.625" style="258" customWidth="1"/>
    <col min="2129" max="2129" width="8.625" style="258" customWidth="1"/>
    <col min="2130" max="2130" width="12.625" style="258" customWidth="1"/>
    <col min="2131" max="2131" width="8.625" style="258" customWidth="1"/>
    <col min="2132" max="2132" width="4.625" style="258" customWidth="1"/>
    <col min="2133" max="2133" width="8.625" style="258" customWidth="1"/>
    <col min="2134" max="2134" width="12.625" style="258" customWidth="1"/>
    <col min="2135" max="2135" width="8.625" style="258" customWidth="1"/>
    <col min="2136" max="2136" width="4.625" style="258" customWidth="1"/>
    <col min="2137" max="2137" width="8.625" style="258" customWidth="1"/>
    <col min="2138" max="2138" width="12.625" style="258" customWidth="1"/>
    <col min="2139" max="2139" width="8.625" style="258" customWidth="1"/>
    <col min="2140" max="2142" width="12.625" style="258" customWidth="1"/>
    <col min="2143" max="2144" width="10.625" style="258" customWidth="1"/>
    <col min="2145" max="2146" width="9" style="258"/>
    <col min="2147" max="2147" width="5.5" style="258" bestFit="1" customWidth="1"/>
    <col min="2148" max="2148" width="5.5" style="258" customWidth="1"/>
    <col min="2149" max="2149" width="12.75" style="258" customWidth="1"/>
    <col min="2150" max="2304" width="9" style="258"/>
    <col min="2305" max="2305" width="4.125" style="258" customWidth="1"/>
    <col min="2306" max="2306" width="13.125" style="258" bestFit="1" customWidth="1"/>
    <col min="2307" max="2307" width="15.625" style="258" customWidth="1"/>
    <col min="2308" max="2308" width="4.625" style="258" customWidth="1"/>
    <col min="2309" max="2309" width="8.625" style="258" customWidth="1"/>
    <col min="2310" max="2310" width="12.625" style="258" customWidth="1"/>
    <col min="2311" max="2311" width="8.625" style="258" customWidth="1"/>
    <col min="2312" max="2312" width="4.625" style="258" customWidth="1"/>
    <col min="2313" max="2313" width="8.625" style="258" customWidth="1"/>
    <col min="2314" max="2314" width="12.625" style="258" customWidth="1"/>
    <col min="2315" max="2315" width="8.625" style="258" customWidth="1"/>
    <col min="2316" max="2316" width="4.625" style="258" customWidth="1"/>
    <col min="2317" max="2317" width="8.625" style="258" customWidth="1"/>
    <col min="2318" max="2318" width="12.625" style="258" customWidth="1"/>
    <col min="2319" max="2319" width="8.625" style="258" customWidth="1"/>
    <col min="2320" max="2320" width="4.625" style="258" customWidth="1"/>
    <col min="2321" max="2321" width="8.625" style="258" customWidth="1"/>
    <col min="2322" max="2322" width="12.625" style="258" customWidth="1"/>
    <col min="2323" max="2323" width="8.625" style="258" customWidth="1"/>
    <col min="2324" max="2324" width="4.625" style="258" customWidth="1"/>
    <col min="2325" max="2325" width="8.625" style="258" customWidth="1"/>
    <col min="2326" max="2326" width="12.625" style="258" customWidth="1"/>
    <col min="2327" max="2327" width="8.625" style="258" customWidth="1"/>
    <col min="2328" max="2328" width="4.625" style="258" customWidth="1"/>
    <col min="2329" max="2329" width="8.625" style="258" customWidth="1"/>
    <col min="2330" max="2330" width="12.625" style="258" customWidth="1"/>
    <col min="2331" max="2331" width="8.625" style="258" customWidth="1"/>
    <col min="2332" max="2332" width="4.625" style="258" customWidth="1"/>
    <col min="2333" max="2333" width="8.625" style="258" customWidth="1"/>
    <col min="2334" max="2334" width="12.625" style="258" customWidth="1"/>
    <col min="2335" max="2335" width="8.625" style="258" customWidth="1"/>
    <col min="2336" max="2336" width="4.625" style="258" customWidth="1"/>
    <col min="2337" max="2337" width="8.625" style="258" customWidth="1"/>
    <col min="2338" max="2338" width="12.625" style="258" customWidth="1"/>
    <col min="2339" max="2339" width="8.625" style="258" customWidth="1"/>
    <col min="2340" max="2340" width="4.625" style="258" customWidth="1"/>
    <col min="2341" max="2341" width="8.625" style="258" customWidth="1"/>
    <col min="2342" max="2342" width="12.625" style="258" customWidth="1"/>
    <col min="2343" max="2343" width="8.625" style="258" customWidth="1"/>
    <col min="2344" max="2344" width="4.625" style="258" customWidth="1"/>
    <col min="2345" max="2345" width="8.625" style="258" customWidth="1"/>
    <col min="2346" max="2346" width="12.625" style="258" customWidth="1"/>
    <col min="2347" max="2347" width="8.625" style="258" customWidth="1"/>
    <col min="2348" max="2348" width="4.625" style="258" customWidth="1"/>
    <col min="2349" max="2349" width="8.625" style="258" customWidth="1"/>
    <col min="2350" max="2350" width="12.625" style="258" customWidth="1"/>
    <col min="2351" max="2351" width="8.625" style="258" customWidth="1"/>
    <col min="2352" max="2352" width="4.625" style="258" customWidth="1"/>
    <col min="2353" max="2353" width="8.625" style="258" customWidth="1"/>
    <col min="2354" max="2354" width="12.625" style="258" customWidth="1"/>
    <col min="2355" max="2355" width="8.625" style="258" customWidth="1"/>
    <col min="2356" max="2356" width="4.625" style="258" customWidth="1"/>
    <col min="2357" max="2357" width="8.625" style="258" customWidth="1"/>
    <col min="2358" max="2358" width="12.625" style="258" customWidth="1"/>
    <col min="2359" max="2359" width="8.625" style="258" customWidth="1"/>
    <col min="2360" max="2360" width="4.625" style="258" customWidth="1"/>
    <col min="2361" max="2361" width="8.625" style="258" customWidth="1"/>
    <col min="2362" max="2362" width="12.625" style="258" customWidth="1"/>
    <col min="2363" max="2363" width="8.625" style="258" customWidth="1"/>
    <col min="2364" max="2364" width="4.625" style="258" customWidth="1"/>
    <col min="2365" max="2365" width="8.625" style="258" customWidth="1"/>
    <col min="2366" max="2366" width="12.625" style="258" customWidth="1"/>
    <col min="2367" max="2367" width="8.625" style="258" customWidth="1"/>
    <col min="2368" max="2368" width="4.625" style="258" customWidth="1"/>
    <col min="2369" max="2369" width="8.625" style="258" customWidth="1"/>
    <col min="2370" max="2370" width="12.625" style="258" customWidth="1"/>
    <col min="2371" max="2371" width="8.625" style="258" customWidth="1"/>
    <col min="2372" max="2372" width="4.625" style="258" customWidth="1"/>
    <col min="2373" max="2373" width="8.625" style="258" customWidth="1"/>
    <col min="2374" max="2374" width="12.625" style="258" customWidth="1"/>
    <col min="2375" max="2375" width="8.625" style="258" customWidth="1"/>
    <col min="2376" max="2376" width="4.625" style="258" customWidth="1"/>
    <col min="2377" max="2377" width="8.625" style="258" customWidth="1"/>
    <col min="2378" max="2378" width="12.625" style="258" customWidth="1"/>
    <col min="2379" max="2379" width="8.625" style="258" customWidth="1"/>
    <col min="2380" max="2380" width="4.625" style="258" customWidth="1"/>
    <col min="2381" max="2381" width="8.625" style="258" customWidth="1"/>
    <col min="2382" max="2382" width="12.625" style="258" customWidth="1"/>
    <col min="2383" max="2383" width="8.625" style="258" customWidth="1"/>
    <col min="2384" max="2384" width="4.625" style="258" customWidth="1"/>
    <col min="2385" max="2385" width="8.625" style="258" customWidth="1"/>
    <col min="2386" max="2386" width="12.625" style="258" customWidth="1"/>
    <col min="2387" max="2387" width="8.625" style="258" customWidth="1"/>
    <col min="2388" max="2388" width="4.625" style="258" customWidth="1"/>
    <col min="2389" max="2389" width="8.625" style="258" customWidth="1"/>
    <col min="2390" max="2390" width="12.625" style="258" customWidth="1"/>
    <col min="2391" max="2391" width="8.625" style="258" customWidth="1"/>
    <col min="2392" max="2392" width="4.625" style="258" customWidth="1"/>
    <col min="2393" max="2393" width="8.625" style="258" customWidth="1"/>
    <col min="2394" max="2394" width="12.625" style="258" customWidth="1"/>
    <col min="2395" max="2395" width="8.625" style="258" customWidth="1"/>
    <col min="2396" max="2398" width="12.625" style="258" customWidth="1"/>
    <col min="2399" max="2400" width="10.625" style="258" customWidth="1"/>
    <col min="2401" max="2402" width="9" style="258"/>
    <col min="2403" max="2403" width="5.5" style="258" bestFit="1" customWidth="1"/>
    <col min="2404" max="2404" width="5.5" style="258" customWidth="1"/>
    <col min="2405" max="2405" width="12.75" style="258" customWidth="1"/>
    <col min="2406" max="2560" width="9" style="258"/>
    <col min="2561" max="2561" width="4.125" style="258" customWidth="1"/>
    <col min="2562" max="2562" width="13.125" style="258" bestFit="1" customWidth="1"/>
    <col min="2563" max="2563" width="15.625" style="258" customWidth="1"/>
    <col min="2564" max="2564" width="4.625" style="258" customWidth="1"/>
    <col min="2565" max="2565" width="8.625" style="258" customWidth="1"/>
    <col min="2566" max="2566" width="12.625" style="258" customWidth="1"/>
    <col min="2567" max="2567" width="8.625" style="258" customWidth="1"/>
    <col min="2568" max="2568" width="4.625" style="258" customWidth="1"/>
    <col min="2569" max="2569" width="8.625" style="258" customWidth="1"/>
    <col min="2570" max="2570" width="12.625" style="258" customWidth="1"/>
    <col min="2571" max="2571" width="8.625" style="258" customWidth="1"/>
    <col min="2572" max="2572" width="4.625" style="258" customWidth="1"/>
    <col min="2573" max="2573" width="8.625" style="258" customWidth="1"/>
    <col min="2574" max="2574" width="12.625" style="258" customWidth="1"/>
    <col min="2575" max="2575" width="8.625" style="258" customWidth="1"/>
    <col min="2576" max="2576" width="4.625" style="258" customWidth="1"/>
    <col min="2577" max="2577" width="8.625" style="258" customWidth="1"/>
    <col min="2578" max="2578" width="12.625" style="258" customWidth="1"/>
    <col min="2579" max="2579" width="8.625" style="258" customWidth="1"/>
    <col min="2580" max="2580" width="4.625" style="258" customWidth="1"/>
    <col min="2581" max="2581" width="8.625" style="258" customWidth="1"/>
    <col min="2582" max="2582" width="12.625" style="258" customWidth="1"/>
    <col min="2583" max="2583" width="8.625" style="258" customWidth="1"/>
    <col min="2584" max="2584" width="4.625" style="258" customWidth="1"/>
    <col min="2585" max="2585" width="8.625" style="258" customWidth="1"/>
    <col min="2586" max="2586" width="12.625" style="258" customWidth="1"/>
    <col min="2587" max="2587" width="8.625" style="258" customWidth="1"/>
    <col min="2588" max="2588" width="4.625" style="258" customWidth="1"/>
    <col min="2589" max="2589" width="8.625" style="258" customWidth="1"/>
    <col min="2590" max="2590" width="12.625" style="258" customWidth="1"/>
    <col min="2591" max="2591" width="8.625" style="258" customWidth="1"/>
    <col min="2592" max="2592" width="4.625" style="258" customWidth="1"/>
    <col min="2593" max="2593" width="8.625" style="258" customWidth="1"/>
    <col min="2594" max="2594" width="12.625" style="258" customWidth="1"/>
    <col min="2595" max="2595" width="8.625" style="258" customWidth="1"/>
    <col min="2596" max="2596" width="4.625" style="258" customWidth="1"/>
    <col min="2597" max="2597" width="8.625" style="258" customWidth="1"/>
    <col min="2598" max="2598" width="12.625" style="258" customWidth="1"/>
    <col min="2599" max="2599" width="8.625" style="258" customWidth="1"/>
    <col min="2600" max="2600" width="4.625" style="258" customWidth="1"/>
    <col min="2601" max="2601" width="8.625" style="258" customWidth="1"/>
    <col min="2602" max="2602" width="12.625" style="258" customWidth="1"/>
    <col min="2603" max="2603" width="8.625" style="258" customWidth="1"/>
    <col min="2604" max="2604" width="4.625" style="258" customWidth="1"/>
    <col min="2605" max="2605" width="8.625" style="258" customWidth="1"/>
    <col min="2606" max="2606" width="12.625" style="258" customWidth="1"/>
    <col min="2607" max="2607" width="8.625" style="258" customWidth="1"/>
    <col min="2608" max="2608" width="4.625" style="258" customWidth="1"/>
    <col min="2609" max="2609" width="8.625" style="258" customWidth="1"/>
    <col min="2610" max="2610" width="12.625" style="258" customWidth="1"/>
    <col min="2611" max="2611" width="8.625" style="258" customWidth="1"/>
    <col min="2612" max="2612" width="4.625" style="258" customWidth="1"/>
    <col min="2613" max="2613" width="8.625" style="258" customWidth="1"/>
    <col min="2614" max="2614" width="12.625" style="258" customWidth="1"/>
    <col min="2615" max="2615" width="8.625" style="258" customWidth="1"/>
    <col min="2616" max="2616" width="4.625" style="258" customWidth="1"/>
    <col min="2617" max="2617" width="8.625" style="258" customWidth="1"/>
    <col min="2618" max="2618" width="12.625" style="258" customWidth="1"/>
    <col min="2619" max="2619" width="8.625" style="258" customWidth="1"/>
    <col min="2620" max="2620" width="4.625" style="258" customWidth="1"/>
    <col min="2621" max="2621" width="8.625" style="258" customWidth="1"/>
    <col min="2622" max="2622" width="12.625" style="258" customWidth="1"/>
    <col min="2623" max="2623" width="8.625" style="258" customWidth="1"/>
    <col min="2624" max="2624" width="4.625" style="258" customWidth="1"/>
    <col min="2625" max="2625" width="8.625" style="258" customWidth="1"/>
    <col min="2626" max="2626" width="12.625" style="258" customWidth="1"/>
    <col min="2627" max="2627" width="8.625" style="258" customWidth="1"/>
    <col min="2628" max="2628" width="4.625" style="258" customWidth="1"/>
    <col min="2629" max="2629" width="8.625" style="258" customWidth="1"/>
    <col min="2630" max="2630" width="12.625" style="258" customWidth="1"/>
    <col min="2631" max="2631" width="8.625" style="258" customWidth="1"/>
    <col min="2632" max="2632" width="4.625" style="258" customWidth="1"/>
    <col min="2633" max="2633" width="8.625" style="258" customWidth="1"/>
    <col min="2634" max="2634" width="12.625" style="258" customWidth="1"/>
    <col min="2635" max="2635" width="8.625" style="258" customWidth="1"/>
    <col min="2636" max="2636" width="4.625" style="258" customWidth="1"/>
    <col min="2637" max="2637" width="8.625" style="258" customWidth="1"/>
    <col min="2638" max="2638" width="12.625" style="258" customWidth="1"/>
    <col min="2639" max="2639" width="8.625" style="258" customWidth="1"/>
    <col min="2640" max="2640" width="4.625" style="258" customWidth="1"/>
    <col min="2641" max="2641" width="8.625" style="258" customWidth="1"/>
    <col min="2642" max="2642" width="12.625" style="258" customWidth="1"/>
    <col min="2643" max="2643" width="8.625" style="258" customWidth="1"/>
    <col min="2644" max="2644" width="4.625" style="258" customWidth="1"/>
    <col min="2645" max="2645" width="8.625" style="258" customWidth="1"/>
    <col min="2646" max="2646" width="12.625" style="258" customWidth="1"/>
    <col min="2647" max="2647" width="8.625" style="258" customWidth="1"/>
    <col min="2648" max="2648" width="4.625" style="258" customWidth="1"/>
    <col min="2649" max="2649" width="8.625" style="258" customWidth="1"/>
    <col min="2650" max="2650" width="12.625" style="258" customWidth="1"/>
    <col min="2651" max="2651" width="8.625" style="258" customWidth="1"/>
    <col min="2652" max="2654" width="12.625" style="258" customWidth="1"/>
    <col min="2655" max="2656" width="10.625" style="258" customWidth="1"/>
    <col min="2657" max="2658" width="9" style="258"/>
    <col min="2659" max="2659" width="5.5" style="258" bestFit="1" customWidth="1"/>
    <col min="2660" max="2660" width="5.5" style="258" customWidth="1"/>
    <col min="2661" max="2661" width="12.75" style="258" customWidth="1"/>
    <col min="2662" max="2816" width="9" style="258"/>
    <col min="2817" max="2817" width="4.125" style="258" customWidth="1"/>
    <col min="2818" max="2818" width="13.125" style="258" bestFit="1" customWidth="1"/>
    <col min="2819" max="2819" width="15.625" style="258" customWidth="1"/>
    <col min="2820" max="2820" width="4.625" style="258" customWidth="1"/>
    <col min="2821" max="2821" width="8.625" style="258" customWidth="1"/>
    <col min="2822" max="2822" width="12.625" style="258" customWidth="1"/>
    <col min="2823" max="2823" width="8.625" style="258" customWidth="1"/>
    <col min="2824" max="2824" width="4.625" style="258" customWidth="1"/>
    <col min="2825" max="2825" width="8.625" style="258" customWidth="1"/>
    <col min="2826" max="2826" width="12.625" style="258" customWidth="1"/>
    <col min="2827" max="2827" width="8.625" style="258" customWidth="1"/>
    <col min="2828" max="2828" width="4.625" style="258" customWidth="1"/>
    <col min="2829" max="2829" width="8.625" style="258" customWidth="1"/>
    <col min="2830" max="2830" width="12.625" style="258" customWidth="1"/>
    <col min="2831" max="2831" width="8.625" style="258" customWidth="1"/>
    <col min="2832" max="2832" width="4.625" style="258" customWidth="1"/>
    <col min="2833" max="2833" width="8.625" style="258" customWidth="1"/>
    <col min="2834" max="2834" width="12.625" style="258" customWidth="1"/>
    <col min="2835" max="2835" width="8.625" style="258" customWidth="1"/>
    <col min="2836" max="2836" width="4.625" style="258" customWidth="1"/>
    <col min="2837" max="2837" width="8.625" style="258" customWidth="1"/>
    <col min="2838" max="2838" width="12.625" style="258" customWidth="1"/>
    <col min="2839" max="2839" width="8.625" style="258" customWidth="1"/>
    <col min="2840" max="2840" width="4.625" style="258" customWidth="1"/>
    <col min="2841" max="2841" width="8.625" style="258" customWidth="1"/>
    <col min="2842" max="2842" width="12.625" style="258" customWidth="1"/>
    <col min="2843" max="2843" width="8.625" style="258" customWidth="1"/>
    <col min="2844" max="2844" width="4.625" style="258" customWidth="1"/>
    <col min="2845" max="2845" width="8.625" style="258" customWidth="1"/>
    <col min="2846" max="2846" width="12.625" style="258" customWidth="1"/>
    <col min="2847" max="2847" width="8.625" style="258" customWidth="1"/>
    <col min="2848" max="2848" width="4.625" style="258" customWidth="1"/>
    <col min="2849" max="2849" width="8.625" style="258" customWidth="1"/>
    <col min="2850" max="2850" width="12.625" style="258" customWidth="1"/>
    <col min="2851" max="2851" width="8.625" style="258" customWidth="1"/>
    <col min="2852" max="2852" width="4.625" style="258" customWidth="1"/>
    <col min="2853" max="2853" width="8.625" style="258" customWidth="1"/>
    <col min="2854" max="2854" width="12.625" style="258" customWidth="1"/>
    <col min="2855" max="2855" width="8.625" style="258" customWidth="1"/>
    <col min="2856" max="2856" width="4.625" style="258" customWidth="1"/>
    <col min="2857" max="2857" width="8.625" style="258" customWidth="1"/>
    <col min="2858" max="2858" width="12.625" style="258" customWidth="1"/>
    <col min="2859" max="2859" width="8.625" style="258" customWidth="1"/>
    <col min="2860" max="2860" width="4.625" style="258" customWidth="1"/>
    <col min="2861" max="2861" width="8.625" style="258" customWidth="1"/>
    <col min="2862" max="2862" width="12.625" style="258" customWidth="1"/>
    <col min="2863" max="2863" width="8.625" style="258" customWidth="1"/>
    <col min="2864" max="2864" width="4.625" style="258" customWidth="1"/>
    <col min="2865" max="2865" width="8.625" style="258" customWidth="1"/>
    <col min="2866" max="2866" width="12.625" style="258" customWidth="1"/>
    <col min="2867" max="2867" width="8.625" style="258" customWidth="1"/>
    <col min="2868" max="2868" width="4.625" style="258" customWidth="1"/>
    <col min="2869" max="2869" width="8.625" style="258" customWidth="1"/>
    <col min="2870" max="2870" width="12.625" style="258" customWidth="1"/>
    <col min="2871" max="2871" width="8.625" style="258" customWidth="1"/>
    <col min="2872" max="2872" width="4.625" style="258" customWidth="1"/>
    <col min="2873" max="2873" width="8.625" style="258" customWidth="1"/>
    <col min="2874" max="2874" width="12.625" style="258" customWidth="1"/>
    <col min="2875" max="2875" width="8.625" style="258" customWidth="1"/>
    <col min="2876" max="2876" width="4.625" style="258" customWidth="1"/>
    <col min="2877" max="2877" width="8.625" style="258" customWidth="1"/>
    <col min="2878" max="2878" width="12.625" style="258" customWidth="1"/>
    <col min="2879" max="2879" width="8.625" style="258" customWidth="1"/>
    <col min="2880" max="2880" width="4.625" style="258" customWidth="1"/>
    <col min="2881" max="2881" width="8.625" style="258" customWidth="1"/>
    <col min="2882" max="2882" width="12.625" style="258" customWidth="1"/>
    <col min="2883" max="2883" width="8.625" style="258" customWidth="1"/>
    <col min="2884" max="2884" width="4.625" style="258" customWidth="1"/>
    <col min="2885" max="2885" width="8.625" style="258" customWidth="1"/>
    <col min="2886" max="2886" width="12.625" style="258" customWidth="1"/>
    <col min="2887" max="2887" width="8.625" style="258" customWidth="1"/>
    <col min="2888" max="2888" width="4.625" style="258" customWidth="1"/>
    <col min="2889" max="2889" width="8.625" style="258" customWidth="1"/>
    <col min="2890" max="2890" width="12.625" style="258" customWidth="1"/>
    <col min="2891" max="2891" width="8.625" style="258" customWidth="1"/>
    <col min="2892" max="2892" width="4.625" style="258" customWidth="1"/>
    <col min="2893" max="2893" width="8.625" style="258" customWidth="1"/>
    <col min="2894" max="2894" width="12.625" style="258" customWidth="1"/>
    <col min="2895" max="2895" width="8.625" style="258" customWidth="1"/>
    <col min="2896" max="2896" width="4.625" style="258" customWidth="1"/>
    <col min="2897" max="2897" width="8.625" style="258" customWidth="1"/>
    <col min="2898" max="2898" width="12.625" style="258" customWidth="1"/>
    <col min="2899" max="2899" width="8.625" style="258" customWidth="1"/>
    <col min="2900" max="2900" width="4.625" style="258" customWidth="1"/>
    <col min="2901" max="2901" width="8.625" style="258" customWidth="1"/>
    <col min="2902" max="2902" width="12.625" style="258" customWidth="1"/>
    <col min="2903" max="2903" width="8.625" style="258" customWidth="1"/>
    <col min="2904" max="2904" width="4.625" style="258" customWidth="1"/>
    <col min="2905" max="2905" width="8.625" style="258" customWidth="1"/>
    <col min="2906" max="2906" width="12.625" style="258" customWidth="1"/>
    <col min="2907" max="2907" width="8.625" style="258" customWidth="1"/>
    <col min="2908" max="2910" width="12.625" style="258" customWidth="1"/>
    <col min="2911" max="2912" width="10.625" style="258" customWidth="1"/>
    <col min="2913" max="2914" width="9" style="258"/>
    <col min="2915" max="2915" width="5.5" style="258" bestFit="1" customWidth="1"/>
    <col min="2916" max="2916" width="5.5" style="258" customWidth="1"/>
    <col min="2917" max="2917" width="12.75" style="258" customWidth="1"/>
    <col min="2918" max="3072" width="9" style="258"/>
    <col min="3073" max="3073" width="4.125" style="258" customWidth="1"/>
    <col min="3074" max="3074" width="13.125" style="258" bestFit="1" customWidth="1"/>
    <col min="3075" max="3075" width="15.625" style="258" customWidth="1"/>
    <col min="3076" max="3076" width="4.625" style="258" customWidth="1"/>
    <col min="3077" max="3077" width="8.625" style="258" customWidth="1"/>
    <col min="3078" max="3078" width="12.625" style="258" customWidth="1"/>
    <col min="3079" max="3079" width="8.625" style="258" customWidth="1"/>
    <col min="3080" max="3080" width="4.625" style="258" customWidth="1"/>
    <col min="3081" max="3081" width="8.625" style="258" customWidth="1"/>
    <col min="3082" max="3082" width="12.625" style="258" customWidth="1"/>
    <col min="3083" max="3083" width="8.625" style="258" customWidth="1"/>
    <col min="3084" max="3084" width="4.625" style="258" customWidth="1"/>
    <col min="3085" max="3085" width="8.625" style="258" customWidth="1"/>
    <col min="3086" max="3086" width="12.625" style="258" customWidth="1"/>
    <col min="3087" max="3087" width="8.625" style="258" customWidth="1"/>
    <col min="3088" max="3088" width="4.625" style="258" customWidth="1"/>
    <col min="3089" max="3089" width="8.625" style="258" customWidth="1"/>
    <col min="3090" max="3090" width="12.625" style="258" customWidth="1"/>
    <col min="3091" max="3091" width="8.625" style="258" customWidth="1"/>
    <col min="3092" max="3092" width="4.625" style="258" customWidth="1"/>
    <col min="3093" max="3093" width="8.625" style="258" customWidth="1"/>
    <col min="3094" max="3094" width="12.625" style="258" customWidth="1"/>
    <col min="3095" max="3095" width="8.625" style="258" customWidth="1"/>
    <col min="3096" max="3096" width="4.625" style="258" customWidth="1"/>
    <col min="3097" max="3097" width="8.625" style="258" customWidth="1"/>
    <col min="3098" max="3098" width="12.625" style="258" customWidth="1"/>
    <col min="3099" max="3099" width="8.625" style="258" customWidth="1"/>
    <col min="3100" max="3100" width="4.625" style="258" customWidth="1"/>
    <col min="3101" max="3101" width="8.625" style="258" customWidth="1"/>
    <col min="3102" max="3102" width="12.625" style="258" customWidth="1"/>
    <col min="3103" max="3103" width="8.625" style="258" customWidth="1"/>
    <col min="3104" max="3104" width="4.625" style="258" customWidth="1"/>
    <col min="3105" max="3105" width="8.625" style="258" customWidth="1"/>
    <col min="3106" max="3106" width="12.625" style="258" customWidth="1"/>
    <col min="3107" max="3107" width="8.625" style="258" customWidth="1"/>
    <col min="3108" max="3108" width="4.625" style="258" customWidth="1"/>
    <col min="3109" max="3109" width="8.625" style="258" customWidth="1"/>
    <col min="3110" max="3110" width="12.625" style="258" customWidth="1"/>
    <col min="3111" max="3111" width="8.625" style="258" customWidth="1"/>
    <col min="3112" max="3112" width="4.625" style="258" customWidth="1"/>
    <col min="3113" max="3113" width="8.625" style="258" customWidth="1"/>
    <col min="3114" max="3114" width="12.625" style="258" customWidth="1"/>
    <col min="3115" max="3115" width="8.625" style="258" customWidth="1"/>
    <col min="3116" max="3116" width="4.625" style="258" customWidth="1"/>
    <col min="3117" max="3117" width="8.625" style="258" customWidth="1"/>
    <col min="3118" max="3118" width="12.625" style="258" customWidth="1"/>
    <col min="3119" max="3119" width="8.625" style="258" customWidth="1"/>
    <col min="3120" max="3120" width="4.625" style="258" customWidth="1"/>
    <col min="3121" max="3121" width="8.625" style="258" customWidth="1"/>
    <col min="3122" max="3122" width="12.625" style="258" customWidth="1"/>
    <col min="3123" max="3123" width="8.625" style="258" customWidth="1"/>
    <col min="3124" max="3124" width="4.625" style="258" customWidth="1"/>
    <col min="3125" max="3125" width="8.625" style="258" customWidth="1"/>
    <col min="3126" max="3126" width="12.625" style="258" customWidth="1"/>
    <col min="3127" max="3127" width="8.625" style="258" customWidth="1"/>
    <col min="3128" max="3128" width="4.625" style="258" customWidth="1"/>
    <col min="3129" max="3129" width="8.625" style="258" customWidth="1"/>
    <col min="3130" max="3130" width="12.625" style="258" customWidth="1"/>
    <col min="3131" max="3131" width="8.625" style="258" customWidth="1"/>
    <col min="3132" max="3132" width="4.625" style="258" customWidth="1"/>
    <col min="3133" max="3133" width="8.625" style="258" customWidth="1"/>
    <col min="3134" max="3134" width="12.625" style="258" customWidth="1"/>
    <col min="3135" max="3135" width="8.625" style="258" customWidth="1"/>
    <col min="3136" max="3136" width="4.625" style="258" customWidth="1"/>
    <col min="3137" max="3137" width="8.625" style="258" customWidth="1"/>
    <col min="3138" max="3138" width="12.625" style="258" customWidth="1"/>
    <col min="3139" max="3139" width="8.625" style="258" customWidth="1"/>
    <col min="3140" max="3140" width="4.625" style="258" customWidth="1"/>
    <col min="3141" max="3141" width="8.625" style="258" customWidth="1"/>
    <col min="3142" max="3142" width="12.625" style="258" customWidth="1"/>
    <col min="3143" max="3143" width="8.625" style="258" customWidth="1"/>
    <col min="3144" max="3144" width="4.625" style="258" customWidth="1"/>
    <col min="3145" max="3145" width="8.625" style="258" customWidth="1"/>
    <col min="3146" max="3146" width="12.625" style="258" customWidth="1"/>
    <col min="3147" max="3147" width="8.625" style="258" customWidth="1"/>
    <col min="3148" max="3148" width="4.625" style="258" customWidth="1"/>
    <col min="3149" max="3149" width="8.625" style="258" customWidth="1"/>
    <col min="3150" max="3150" width="12.625" style="258" customWidth="1"/>
    <col min="3151" max="3151" width="8.625" style="258" customWidth="1"/>
    <col min="3152" max="3152" width="4.625" style="258" customWidth="1"/>
    <col min="3153" max="3153" width="8.625" style="258" customWidth="1"/>
    <col min="3154" max="3154" width="12.625" style="258" customWidth="1"/>
    <col min="3155" max="3155" width="8.625" style="258" customWidth="1"/>
    <col min="3156" max="3156" width="4.625" style="258" customWidth="1"/>
    <col min="3157" max="3157" width="8.625" style="258" customWidth="1"/>
    <col min="3158" max="3158" width="12.625" style="258" customWidth="1"/>
    <col min="3159" max="3159" width="8.625" style="258" customWidth="1"/>
    <col min="3160" max="3160" width="4.625" style="258" customWidth="1"/>
    <col min="3161" max="3161" width="8.625" style="258" customWidth="1"/>
    <col min="3162" max="3162" width="12.625" style="258" customWidth="1"/>
    <col min="3163" max="3163" width="8.625" style="258" customWidth="1"/>
    <col min="3164" max="3166" width="12.625" style="258" customWidth="1"/>
    <col min="3167" max="3168" width="10.625" style="258" customWidth="1"/>
    <col min="3169" max="3170" width="9" style="258"/>
    <col min="3171" max="3171" width="5.5" style="258" bestFit="1" customWidth="1"/>
    <col min="3172" max="3172" width="5.5" style="258" customWidth="1"/>
    <col min="3173" max="3173" width="12.75" style="258" customWidth="1"/>
    <col min="3174" max="3328" width="9" style="258"/>
    <col min="3329" max="3329" width="4.125" style="258" customWidth="1"/>
    <col min="3330" max="3330" width="13.125" style="258" bestFit="1" customWidth="1"/>
    <col min="3331" max="3331" width="15.625" style="258" customWidth="1"/>
    <col min="3332" max="3332" width="4.625" style="258" customWidth="1"/>
    <col min="3333" max="3333" width="8.625" style="258" customWidth="1"/>
    <col min="3334" max="3334" width="12.625" style="258" customWidth="1"/>
    <col min="3335" max="3335" width="8.625" style="258" customWidth="1"/>
    <col min="3336" max="3336" width="4.625" style="258" customWidth="1"/>
    <col min="3337" max="3337" width="8.625" style="258" customWidth="1"/>
    <col min="3338" max="3338" width="12.625" style="258" customWidth="1"/>
    <col min="3339" max="3339" width="8.625" style="258" customWidth="1"/>
    <col min="3340" max="3340" width="4.625" style="258" customWidth="1"/>
    <col min="3341" max="3341" width="8.625" style="258" customWidth="1"/>
    <col min="3342" max="3342" width="12.625" style="258" customWidth="1"/>
    <col min="3343" max="3343" width="8.625" style="258" customWidth="1"/>
    <col min="3344" max="3344" width="4.625" style="258" customWidth="1"/>
    <col min="3345" max="3345" width="8.625" style="258" customWidth="1"/>
    <col min="3346" max="3346" width="12.625" style="258" customWidth="1"/>
    <col min="3347" max="3347" width="8.625" style="258" customWidth="1"/>
    <col min="3348" max="3348" width="4.625" style="258" customWidth="1"/>
    <col min="3349" max="3349" width="8.625" style="258" customWidth="1"/>
    <col min="3350" max="3350" width="12.625" style="258" customWidth="1"/>
    <col min="3351" max="3351" width="8.625" style="258" customWidth="1"/>
    <col min="3352" max="3352" width="4.625" style="258" customWidth="1"/>
    <col min="3353" max="3353" width="8.625" style="258" customWidth="1"/>
    <col min="3354" max="3354" width="12.625" style="258" customWidth="1"/>
    <col min="3355" max="3355" width="8.625" style="258" customWidth="1"/>
    <col min="3356" max="3356" width="4.625" style="258" customWidth="1"/>
    <col min="3357" max="3357" width="8.625" style="258" customWidth="1"/>
    <col min="3358" max="3358" width="12.625" style="258" customWidth="1"/>
    <col min="3359" max="3359" width="8.625" style="258" customWidth="1"/>
    <col min="3360" max="3360" width="4.625" style="258" customWidth="1"/>
    <col min="3361" max="3361" width="8.625" style="258" customWidth="1"/>
    <col min="3362" max="3362" width="12.625" style="258" customWidth="1"/>
    <col min="3363" max="3363" width="8.625" style="258" customWidth="1"/>
    <col min="3364" max="3364" width="4.625" style="258" customWidth="1"/>
    <col min="3365" max="3365" width="8.625" style="258" customWidth="1"/>
    <col min="3366" max="3366" width="12.625" style="258" customWidth="1"/>
    <col min="3367" max="3367" width="8.625" style="258" customWidth="1"/>
    <col min="3368" max="3368" width="4.625" style="258" customWidth="1"/>
    <col min="3369" max="3369" width="8.625" style="258" customWidth="1"/>
    <col min="3370" max="3370" width="12.625" style="258" customWidth="1"/>
    <col min="3371" max="3371" width="8.625" style="258" customWidth="1"/>
    <col min="3372" max="3372" width="4.625" style="258" customWidth="1"/>
    <col min="3373" max="3373" width="8.625" style="258" customWidth="1"/>
    <col min="3374" max="3374" width="12.625" style="258" customWidth="1"/>
    <col min="3375" max="3375" width="8.625" style="258" customWidth="1"/>
    <col min="3376" max="3376" width="4.625" style="258" customWidth="1"/>
    <col min="3377" max="3377" width="8.625" style="258" customWidth="1"/>
    <col min="3378" max="3378" width="12.625" style="258" customWidth="1"/>
    <col min="3379" max="3379" width="8.625" style="258" customWidth="1"/>
    <col min="3380" max="3380" width="4.625" style="258" customWidth="1"/>
    <col min="3381" max="3381" width="8.625" style="258" customWidth="1"/>
    <col min="3382" max="3382" width="12.625" style="258" customWidth="1"/>
    <col min="3383" max="3383" width="8.625" style="258" customWidth="1"/>
    <col min="3384" max="3384" width="4.625" style="258" customWidth="1"/>
    <col min="3385" max="3385" width="8.625" style="258" customWidth="1"/>
    <col min="3386" max="3386" width="12.625" style="258" customWidth="1"/>
    <col min="3387" max="3387" width="8.625" style="258" customWidth="1"/>
    <col min="3388" max="3388" width="4.625" style="258" customWidth="1"/>
    <col min="3389" max="3389" width="8.625" style="258" customWidth="1"/>
    <col min="3390" max="3390" width="12.625" style="258" customWidth="1"/>
    <col min="3391" max="3391" width="8.625" style="258" customWidth="1"/>
    <col min="3392" max="3392" width="4.625" style="258" customWidth="1"/>
    <col min="3393" max="3393" width="8.625" style="258" customWidth="1"/>
    <col min="3394" max="3394" width="12.625" style="258" customWidth="1"/>
    <col min="3395" max="3395" width="8.625" style="258" customWidth="1"/>
    <col min="3396" max="3396" width="4.625" style="258" customWidth="1"/>
    <col min="3397" max="3397" width="8.625" style="258" customWidth="1"/>
    <col min="3398" max="3398" width="12.625" style="258" customWidth="1"/>
    <col min="3399" max="3399" width="8.625" style="258" customWidth="1"/>
    <col min="3400" max="3400" width="4.625" style="258" customWidth="1"/>
    <col min="3401" max="3401" width="8.625" style="258" customWidth="1"/>
    <col min="3402" max="3402" width="12.625" style="258" customWidth="1"/>
    <col min="3403" max="3403" width="8.625" style="258" customWidth="1"/>
    <col min="3404" max="3404" width="4.625" style="258" customWidth="1"/>
    <col min="3405" max="3405" width="8.625" style="258" customWidth="1"/>
    <col min="3406" max="3406" width="12.625" style="258" customWidth="1"/>
    <col min="3407" max="3407" width="8.625" style="258" customWidth="1"/>
    <col min="3408" max="3408" width="4.625" style="258" customWidth="1"/>
    <col min="3409" max="3409" width="8.625" style="258" customWidth="1"/>
    <col min="3410" max="3410" width="12.625" style="258" customWidth="1"/>
    <col min="3411" max="3411" width="8.625" style="258" customWidth="1"/>
    <col min="3412" max="3412" width="4.625" style="258" customWidth="1"/>
    <col min="3413" max="3413" width="8.625" style="258" customWidth="1"/>
    <col min="3414" max="3414" width="12.625" style="258" customWidth="1"/>
    <col min="3415" max="3415" width="8.625" style="258" customWidth="1"/>
    <col min="3416" max="3416" width="4.625" style="258" customWidth="1"/>
    <col min="3417" max="3417" width="8.625" style="258" customWidth="1"/>
    <col min="3418" max="3418" width="12.625" style="258" customWidth="1"/>
    <col min="3419" max="3419" width="8.625" style="258" customWidth="1"/>
    <col min="3420" max="3422" width="12.625" style="258" customWidth="1"/>
    <col min="3423" max="3424" width="10.625" style="258" customWidth="1"/>
    <col min="3425" max="3426" width="9" style="258"/>
    <col min="3427" max="3427" width="5.5" style="258" bestFit="1" customWidth="1"/>
    <col min="3428" max="3428" width="5.5" style="258" customWidth="1"/>
    <col min="3429" max="3429" width="12.75" style="258" customWidth="1"/>
    <col min="3430" max="3584" width="9" style="258"/>
    <col min="3585" max="3585" width="4.125" style="258" customWidth="1"/>
    <col min="3586" max="3586" width="13.125" style="258" bestFit="1" customWidth="1"/>
    <col min="3587" max="3587" width="15.625" style="258" customWidth="1"/>
    <col min="3588" max="3588" width="4.625" style="258" customWidth="1"/>
    <col min="3589" max="3589" width="8.625" style="258" customWidth="1"/>
    <col min="3590" max="3590" width="12.625" style="258" customWidth="1"/>
    <col min="3591" max="3591" width="8.625" style="258" customWidth="1"/>
    <col min="3592" max="3592" width="4.625" style="258" customWidth="1"/>
    <col min="3593" max="3593" width="8.625" style="258" customWidth="1"/>
    <col min="3594" max="3594" width="12.625" style="258" customWidth="1"/>
    <col min="3595" max="3595" width="8.625" style="258" customWidth="1"/>
    <col min="3596" max="3596" width="4.625" style="258" customWidth="1"/>
    <col min="3597" max="3597" width="8.625" style="258" customWidth="1"/>
    <col min="3598" max="3598" width="12.625" style="258" customWidth="1"/>
    <col min="3599" max="3599" width="8.625" style="258" customWidth="1"/>
    <col min="3600" max="3600" width="4.625" style="258" customWidth="1"/>
    <col min="3601" max="3601" width="8.625" style="258" customWidth="1"/>
    <col min="3602" max="3602" width="12.625" style="258" customWidth="1"/>
    <col min="3603" max="3603" width="8.625" style="258" customWidth="1"/>
    <col min="3604" max="3604" width="4.625" style="258" customWidth="1"/>
    <col min="3605" max="3605" width="8.625" style="258" customWidth="1"/>
    <col min="3606" max="3606" width="12.625" style="258" customWidth="1"/>
    <col min="3607" max="3607" width="8.625" style="258" customWidth="1"/>
    <col min="3608" max="3608" width="4.625" style="258" customWidth="1"/>
    <col min="3609" max="3609" width="8.625" style="258" customWidth="1"/>
    <col min="3610" max="3610" width="12.625" style="258" customWidth="1"/>
    <col min="3611" max="3611" width="8.625" style="258" customWidth="1"/>
    <col min="3612" max="3612" width="4.625" style="258" customWidth="1"/>
    <col min="3613" max="3613" width="8.625" style="258" customWidth="1"/>
    <col min="3614" max="3614" width="12.625" style="258" customWidth="1"/>
    <col min="3615" max="3615" width="8.625" style="258" customWidth="1"/>
    <col min="3616" max="3616" width="4.625" style="258" customWidth="1"/>
    <col min="3617" max="3617" width="8.625" style="258" customWidth="1"/>
    <col min="3618" max="3618" width="12.625" style="258" customWidth="1"/>
    <col min="3619" max="3619" width="8.625" style="258" customWidth="1"/>
    <col min="3620" max="3620" width="4.625" style="258" customWidth="1"/>
    <col min="3621" max="3621" width="8.625" style="258" customWidth="1"/>
    <col min="3622" max="3622" width="12.625" style="258" customWidth="1"/>
    <col min="3623" max="3623" width="8.625" style="258" customWidth="1"/>
    <col min="3624" max="3624" width="4.625" style="258" customWidth="1"/>
    <col min="3625" max="3625" width="8.625" style="258" customWidth="1"/>
    <col min="3626" max="3626" width="12.625" style="258" customWidth="1"/>
    <col min="3627" max="3627" width="8.625" style="258" customWidth="1"/>
    <col min="3628" max="3628" width="4.625" style="258" customWidth="1"/>
    <col min="3629" max="3629" width="8.625" style="258" customWidth="1"/>
    <col min="3630" max="3630" width="12.625" style="258" customWidth="1"/>
    <col min="3631" max="3631" width="8.625" style="258" customWidth="1"/>
    <col min="3632" max="3632" width="4.625" style="258" customWidth="1"/>
    <col min="3633" max="3633" width="8.625" style="258" customWidth="1"/>
    <col min="3634" max="3634" width="12.625" style="258" customWidth="1"/>
    <col min="3635" max="3635" width="8.625" style="258" customWidth="1"/>
    <col min="3636" max="3636" width="4.625" style="258" customWidth="1"/>
    <col min="3637" max="3637" width="8.625" style="258" customWidth="1"/>
    <col min="3638" max="3638" width="12.625" style="258" customWidth="1"/>
    <col min="3639" max="3639" width="8.625" style="258" customWidth="1"/>
    <col min="3640" max="3640" width="4.625" style="258" customWidth="1"/>
    <col min="3641" max="3641" width="8.625" style="258" customWidth="1"/>
    <col min="3642" max="3642" width="12.625" style="258" customWidth="1"/>
    <col min="3643" max="3643" width="8.625" style="258" customWidth="1"/>
    <col min="3644" max="3644" width="4.625" style="258" customWidth="1"/>
    <col min="3645" max="3645" width="8.625" style="258" customWidth="1"/>
    <col min="3646" max="3646" width="12.625" style="258" customWidth="1"/>
    <col min="3647" max="3647" width="8.625" style="258" customWidth="1"/>
    <col min="3648" max="3648" width="4.625" style="258" customWidth="1"/>
    <col min="3649" max="3649" width="8.625" style="258" customWidth="1"/>
    <col min="3650" max="3650" width="12.625" style="258" customWidth="1"/>
    <col min="3651" max="3651" width="8.625" style="258" customWidth="1"/>
    <col min="3652" max="3652" width="4.625" style="258" customWidth="1"/>
    <col min="3653" max="3653" width="8.625" style="258" customWidth="1"/>
    <col min="3654" max="3654" width="12.625" style="258" customWidth="1"/>
    <col min="3655" max="3655" width="8.625" style="258" customWidth="1"/>
    <col min="3656" max="3656" width="4.625" style="258" customWidth="1"/>
    <col min="3657" max="3657" width="8.625" style="258" customWidth="1"/>
    <col min="3658" max="3658" width="12.625" style="258" customWidth="1"/>
    <col min="3659" max="3659" width="8.625" style="258" customWidth="1"/>
    <col min="3660" max="3660" width="4.625" style="258" customWidth="1"/>
    <col min="3661" max="3661" width="8.625" style="258" customWidth="1"/>
    <col min="3662" max="3662" width="12.625" style="258" customWidth="1"/>
    <col min="3663" max="3663" width="8.625" style="258" customWidth="1"/>
    <col min="3664" max="3664" width="4.625" style="258" customWidth="1"/>
    <col min="3665" max="3665" width="8.625" style="258" customWidth="1"/>
    <col min="3666" max="3666" width="12.625" style="258" customWidth="1"/>
    <col min="3667" max="3667" width="8.625" style="258" customWidth="1"/>
    <col min="3668" max="3668" width="4.625" style="258" customWidth="1"/>
    <col min="3669" max="3669" width="8.625" style="258" customWidth="1"/>
    <col min="3670" max="3670" width="12.625" style="258" customWidth="1"/>
    <col min="3671" max="3671" width="8.625" style="258" customWidth="1"/>
    <col min="3672" max="3672" width="4.625" style="258" customWidth="1"/>
    <col min="3673" max="3673" width="8.625" style="258" customWidth="1"/>
    <col min="3674" max="3674" width="12.625" style="258" customWidth="1"/>
    <col min="3675" max="3675" width="8.625" style="258" customWidth="1"/>
    <col min="3676" max="3678" width="12.625" style="258" customWidth="1"/>
    <col min="3679" max="3680" width="10.625" style="258" customWidth="1"/>
    <col min="3681" max="3682" width="9" style="258"/>
    <col min="3683" max="3683" width="5.5" style="258" bestFit="1" customWidth="1"/>
    <col min="3684" max="3684" width="5.5" style="258" customWidth="1"/>
    <col min="3685" max="3685" width="12.75" style="258" customWidth="1"/>
    <col min="3686" max="3840" width="9" style="258"/>
    <col min="3841" max="3841" width="4.125" style="258" customWidth="1"/>
    <col min="3842" max="3842" width="13.125" style="258" bestFit="1" customWidth="1"/>
    <col min="3843" max="3843" width="15.625" style="258" customWidth="1"/>
    <col min="3844" max="3844" width="4.625" style="258" customWidth="1"/>
    <col min="3845" max="3845" width="8.625" style="258" customWidth="1"/>
    <col min="3846" max="3846" width="12.625" style="258" customWidth="1"/>
    <col min="3847" max="3847" width="8.625" style="258" customWidth="1"/>
    <col min="3848" max="3848" width="4.625" style="258" customWidth="1"/>
    <col min="3849" max="3849" width="8.625" style="258" customWidth="1"/>
    <col min="3850" max="3850" width="12.625" style="258" customWidth="1"/>
    <col min="3851" max="3851" width="8.625" style="258" customWidth="1"/>
    <col min="3852" max="3852" width="4.625" style="258" customWidth="1"/>
    <col min="3853" max="3853" width="8.625" style="258" customWidth="1"/>
    <col min="3854" max="3854" width="12.625" style="258" customWidth="1"/>
    <col min="3855" max="3855" width="8.625" style="258" customWidth="1"/>
    <col min="3856" max="3856" width="4.625" style="258" customWidth="1"/>
    <col min="3857" max="3857" width="8.625" style="258" customWidth="1"/>
    <col min="3858" max="3858" width="12.625" style="258" customWidth="1"/>
    <col min="3859" max="3859" width="8.625" style="258" customWidth="1"/>
    <col min="3860" max="3860" width="4.625" style="258" customWidth="1"/>
    <col min="3861" max="3861" width="8.625" style="258" customWidth="1"/>
    <col min="3862" max="3862" width="12.625" style="258" customWidth="1"/>
    <col min="3863" max="3863" width="8.625" style="258" customWidth="1"/>
    <col min="3864" max="3864" width="4.625" style="258" customWidth="1"/>
    <col min="3865" max="3865" width="8.625" style="258" customWidth="1"/>
    <col min="3866" max="3866" width="12.625" style="258" customWidth="1"/>
    <col min="3867" max="3867" width="8.625" style="258" customWidth="1"/>
    <col min="3868" max="3868" width="4.625" style="258" customWidth="1"/>
    <col min="3869" max="3869" width="8.625" style="258" customWidth="1"/>
    <col min="3870" max="3870" width="12.625" style="258" customWidth="1"/>
    <col min="3871" max="3871" width="8.625" style="258" customWidth="1"/>
    <col min="3872" max="3872" width="4.625" style="258" customWidth="1"/>
    <col min="3873" max="3873" width="8.625" style="258" customWidth="1"/>
    <col min="3874" max="3874" width="12.625" style="258" customWidth="1"/>
    <col min="3875" max="3875" width="8.625" style="258" customWidth="1"/>
    <col min="3876" max="3876" width="4.625" style="258" customWidth="1"/>
    <col min="3877" max="3877" width="8.625" style="258" customWidth="1"/>
    <col min="3878" max="3878" width="12.625" style="258" customWidth="1"/>
    <col min="3879" max="3879" width="8.625" style="258" customWidth="1"/>
    <col min="3880" max="3880" width="4.625" style="258" customWidth="1"/>
    <col min="3881" max="3881" width="8.625" style="258" customWidth="1"/>
    <col min="3882" max="3882" width="12.625" style="258" customWidth="1"/>
    <col min="3883" max="3883" width="8.625" style="258" customWidth="1"/>
    <col min="3884" max="3884" width="4.625" style="258" customWidth="1"/>
    <col min="3885" max="3885" width="8.625" style="258" customWidth="1"/>
    <col min="3886" max="3886" width="12.625" style="258" customWidth="1"/>
    <col min="3887" max="3887" width="8.625" style="258" customWidth="1"/>
    <col min="3888" max="3888" width="4.625" style="258" customWidth="1"/>
    <col min="3889" max="3889" width="8.625" style="258" customWidth="1"/>
    <col min="3890" max="3890" width="12.625" style="258" customWidth="1"/>
    <col min="3891" max="3891" width="8.625" style="258" customWidth="1"/>
    <col min="3892" max="3892" width="4.625" style="258" customWidth="1"/>
    <col min="3893" max="3893" width="8.625" style="258" customWidth="1"/>
    <col min="3894" max="3894" width="12.625" style="258" customWidth="1"/>
    <col min="3895" max="3895" width="8.625" style="258" customWidth="1"/>
    <col min="3896" max="3896" width="4.625" style="258" customWidth="1"/>
    <col min="3897" max="3897" width="8.625" style="258" customWidth="1"/>
    <col min="3898" max="3898" width="12.625" style="258" customWidth="1"/>
    <col min="3899" max="3899" width="8.625" style="258" customWidth="1"/>
    <col min="3900" max="3900" width="4.625" style="258" customWidth="1"/>
    <col min="3901" max="3901" width="8.625" style="258" customWidth="1"/>
    <col min="3902" max="3902" width="12.625" style="258" customWidth="1"/>
    <col min="3903" max="3903" width="8.625" style="258" customWidth="1"/>
    <col min="3904" max="3904" width="4.625" style="258" customWidth="1"/>
    <col min="3905" max="3905" width="8.625" style="258" customWidth="1"/>
    <col min="3906" max="3906" width="12.625" style="258" customWidth="1"/>
    <col min="3907" max="3907" width="8.625" style="258" customWidth="1"/>
    <col min="3908" max="3908" width="4.625" style="258" customWidth="1"/>
    <col min="3909" max="3909" width="8.625" style="258" customWidth="1"/>
    <col min="3910" max="3910" width="12.625" style="258" customWidth="1"/>
    <col min="3911" max="3911" width="8.625" style="258" customWidth="1"/>
    <col min="3912" max="3912" width="4.625" style="258" customWidth="1"/>
    <col min="3913" max="3913" width="8.625" style="258" customWidth="1"/>
    <col min="3914" max="3914" width="12.625" style="258" customWidth="1"/>
    <col min="3915" max="3915" width="8.625" style="258" customWidth="1"/>
    <col min="3916" max="3916" width="4.625" style="258" customWidth="1"/>
    <col min="3917" max="3917" width="8.625" style="258" customWidth="1"/>
    <col min="3918" max="3918" width="12.625" style="258" customWidth="1"/>
    <col min="3919" max="3919" width="8.625" style="258" customWidth="1"/>
    <col min="3920" max="3920" width="4.625" style="258" customWidth="1"/>
    <col min="3921" max="3921" width="8.625" style="258" customWidth="1"/>
    <col min="3922" max="3922" width="12.625" style="258" customWidth="1"/>
    <col min="3923" max="3923" width="8.625" style="258" customWidth="1"/>
    <col min="3924" max="3924" width="4.625" style="258" customWidth="1"/>
    <col min="3925" max="3925" width="8.625" style="258" customWidth="1"/>
    <col min="3926" max="3926" width="12.625" style="258" customWidth="1"/>
    <col min="3927" max="3927" width="8.625" style="258" customWidth="1"/>
    <col min="3928" max="3928" width="4.625" style="258" customWidth="1"/>
    <col min="3929" max="3929" width="8.625" style="258" customWidth="1"/>
    <col min="3930" max="3930" width="12.625" style="258" customWidth="1"/>
    <col min="3931" max="3931" width="8.625" style="258" customWidth="1"/>
    <col min="3932" max="3934" width="12.625" style="258" customWidth="1"/>
    <col min="3935" max="3936" width="10.625" style="258" customWidth="1"/>
    <col min="3937" max="3938" width="9" style="258"/>
    <col min="3939" max="3939" width="5.5" style="258" bestFit="1" customWidth="1"/>
    <col min="3940" max="3940" width="5.5" style="258" customWidth="1"/>
    <col min="3941" max="3941" width="12.75" style="258" customWidth="1"/>
    <col min="3942" max="4096" width="9" style="258"/>
    <col min="4097" max="4097" width="4.125" style="258" customWidth="1"/>
    <col min="4098" max="4098" width="13.125" style="258" bestFit="1" customWidth="1"/>
    <col min="4099" max="4099" width="15.625" style="258" customWidth="1"/>
    <col min="4100" max="4100" width="4.625" style="258" customWidth="1"/>
    <col min="4101" max="4101" width="8.625" style="258" customWidth="1"/>
    <col min="4102" max="4102" width="12.625" style="258" customWidth="1"/>
    <col min="4103" max="4103" width="8.625" style="258" customWidth="1"/>
    <col min="4104" max="4104" width="4.625" style="258" customWidth="1"/>
    <col min="4105" max="4105" width="8.625" style="258" customWidth="1"/>
    <col min="4106" max="4106" width="12.625" style="258" customWidth="1"/>
    <col min="4107" max="4107" width="8.625" style="258" customWidth="1"/>
    <col min="4108" max="4108" width="4.625" style="258" customWidth="1"/>
    <col min="4109" max="4109" width="8.625" style="258" customWidth="1"/>
    <col min="4110" max="4110" width="12.625" style="258" customWidth="1"/>
    <col min="4111" max="4111" width="8.625" style="258" customWidth="1"/>
    <col min="4112" max="4112" width="4.625" style="258" customWidth="1"/>
    <col min="4113" max="4113" width="8.625" style="258" customWidth="1"/>
    <col min="4114" max="4114" width="12.625" style="258" customWidth="1"/>
    <col min="4115" max="4115" width="8.625" style="258" customWidth="1"/>
    <col min="4116" max="4116" width="4.625" style="258" customWidth="1"/>
    <col min="4117" max="4117" width="8.625" style="258" customWidth="1"/>
    <col min="4118" max="4118" width="12.625" style="258" customWidth="1"/>
    <col min="4119" max="4119" width="8.625" style="258" customWidth="1"/>
    <col min="4120" max="4120" width="4.625" style="258" customWidth="1"/>
    <col min="4121" max="4121" width="8.625" style="258" customWidth="1"/>
    <col min="4122" max="4122" width="12.625" style="258" customWidth="1"/>
    <col min="4123" max="4123" width="8.625" style="258" customWidth="1"/>
    <col min="4124" max="4124" width="4.625" style="258" customWidth="1"/>
    <col min="4125" max="4125" width="8.625" style="258" customWidth="1"/>
    <col min="4126" max="4126" width="12.625" style="258" customWidth="1"/>
    <col min="4127" max="4127" width="8.625" style="258" customWidth="1"/>
    <col min="4128" max="4128" width="4.625" style="258" customWidth="1"/>
    <col min="4129" max="4129" width="8.625" style="258" customWidth="1"/>
    <col min="4130" max="4130" width="12.625" style="258" customWidth="1"/>
    <col min="4131" max="4131" width="8.625" style="258" customWidth="1"/>
    <col min="4132" max="4132" width="4.625" style="258" customWidth="1"/>
    <col min="4133" max="4133" width="8.625" style="258" customWidth="1"/>
    <col min="4134" max="4134" width="12.625" style="258" customWidth="1"/>
    <col min="4135" max="4135" width="8.625" style="258" customWidth="1"/>
    <col min="4136" max="4136" width="4.625" style="258" customWidth="1"/>
    <col min="4137" max="4137" width="8.625" style="258" customWidth="1"/>
    <col min="4138" max="4138" width="12.625" style="258" customWidth="1"/>
    <col min="4139" max="4139" width="8.625" style="258" customWidth="1"/>
    <col min="4140" max="4140" width="4.625" style="258" customWidth="1"/>
    <col min="4141" max="4141" width="8.625" style="258" customWidth="1"/>
    <col min="4142" max="4142" width="12.625" style="258" customWidth="1"/>
    <col min="4143" max="4143" width="8.625" style="258" customWidth="1"/>
    <col min="4144" max="4144" width="4.625" style="258" customWidth="1"/>
    <col min="4145" max="4145" width="8.625" style="258" customWidth="1"/>
    <col min="4146" max="4146" width="12.625" style="258" customWidth="1"/>
    <col min="4147" max="4147" width="8.625" style="258" customWidth="1"/>
    <col min="4148" max="4148" width="4.625" style="258" customWidth="1"/>
    <col min="4149" max="4149" width="8.625" style="258" customWidth="1"/>
    <col min="4150" max="4150" width="12.625" style="258" customWidth="1"/>
    <col min="4151" max="4151" width="8.625" style="258" customWidth="1"/>
    <col min="4152" max="4152" width="4.625" style="258" customWidth="1"/>
    <col min="4153" max="4153" width="8.625" style="258" customWidth="1"/>
    <col min="4154" max="4154" width="12.625" style="258" customWidth="1"/>
    <col min="4155" max="4155" width="8.625" style="258" customWidth="1"/>
    <col min="4156" max="4156" width="4.625" style="258" customWidth="1"/>
    <col min="4157" max="4157" width="8.625" style="258" customWidth="1"/>
    <col min="4158" max="4158" width="12.625" style="258" customWidth="1"/>
    <col min="4159" max="4159" width="8.625" style="258" customWidth="1"/>
    <col min="4160" max="4160" width="4.625" style="258" customWidth="1"/>
    <col min="4161" max="4161" width="8.625" style="258" customWidth="1"/>
    <col min="4162" max="4162" width="12.625" style="258" customWidth="1"/>
    <col min="4163" max="4163" width="8.625" style="258" customWidth="1"/>
    <col min="4164" max="4164" width="4.625" style="258" customWidth="1"/>
    <col min="4165" max="4165" width="8.625" style="258" customWidth="1"/>
    <col min="4166" max="4166" width="12.625" style="258" customWidth="1"/>
    <col min="4167" max="4167" width="8.625" style="258" customWidth="1"/>
    <col min="4168" max="4168" width="4.625" style="258" customWidth="1"/>
    <col min="4169" max="4169" width="8.625" style="258" customWidth="1"/>
    <col min="4170" max="4170" width="12.625" style="258" customWidth="1"/>
    <col min="4171" max="4171" width="8.625" style="258" customWidth="1"/>
    <col min="4172" max="4172" width="4.625" style="258" customWidth="1"/>
    <col min="4173" max="4173" width="8.625" style="258" customWidth="1"/>
    <col min="4174" max="4174" width="12.625" style="258" customWidth="1"/>
    <col min="4175" max="4175" width="8.625" style="258" customWidth="1"/>
    <col min="4176" max="4176" width="4.625" style="258" customWidth="1"/>
    <col min="4177" max="4177" width="8.625" style="258" customWidth="1"/>
    <col min="4178" max="4178" width="12.625" style="258" customWidth="1"/>
    <col min="4179" max="4179" width="8.625" style="258" customWidth="1"/>
    <col min="4180" max="4180" width="4.625" style="258" customWidth="1"/>
    <col min="4181" max="4181" width="8.625" style="258" customWidth="1"/>
    <col min="4182" max="4182" width="12.625" style="258" customWidth="1"/>
    <col min="4183" max="4183" width="8.625" style="258" customWidth="1"/>
    <col min="4184" max="4184" width="4.625" style="258" customWidth="1"/>
    <col min="4185" max="4185" width="8.625" style="258" customWidth="1"/>
    <col min="4186" max="4186" width="12.625" style="258" customWidth="1"/>
    <col min="4187" max="4187" width="8.625" style="258" customWidth="1"/>
    <col min="4188" max="4190" width="12.625" style="258" customWidth="1"/>
    <col min="4191" max="4192" width="10.625" style="258" customWidth="1"/>
    <col min="4193" max="4194" width="9" style="258"/>
    <col min="4195" max="4195" width="5.5" style="258" bestFit="1" customWidth="1"/>
    <col min="4196" max="4196" width="5.5" style="258" customWidth="1"/>
    <col min="4197" max="4197" width="12.75" style="258" customWidth="1"/>
    <col min="4198" max="4352" width="9" style="258"/>
    <col min="4353" max="4353" width="4.125" style="258" customWidth="1"/>
    <col min="4354" max="4354" width="13.125" style="258" bestFit="1" customWidth="1"/>
    <col min="4355" max="4355" width="15.625" style="258" customWidth="1"/>
    <col min="4356" max="4356" width="4.625" style="258" customWidth="1"/>
    <col min="4357" max="4357" width="8.625" style="258" customWidth="1"/>
    <col min="4358" max="4358" width="12.625" style="258" customWidth="1"/>
    <col min="4359" max="4359" width="8.625" style="258" customWidth="1"/>
    <col min="4360" max="4360" width="4.625" style="258" customWidth="1"/>
    <col min="4361" max="4361" width="8.625" style="258" customWidth="1"/>
    <col min="4362" max="4362" width="12.625" style="258" customWidth="1"/>
    <col min="4363" max="4363" width="8.625" style="258" customWidth="1"/>
    <col min="4364" max="4364" width="4.625" style="258" customWidth="1"/>
    <col min="4365" max="4365" width="8.625" style="258" customWidth="1"/>
    <col min="4366" max="4366" width="12.625" style="258" customWidth="1"/>
    <col min="4367" max="4367" width="8.625" style="258" customWidth="1"/>
    <col min="4368" max="4368" width="4.625" style="258" customWidth="1"/>
    <col min="4369" max="4369" width="8.625" style="258" customWidth="1"/>
    <col min="4370" max="4370" width="12.625" style="258" customWidth="1"/>
    <col min="4371" max="4371" width="8.625" style="258" customWidth="1"/>
    <col min="4372" max="4372" width="4.625" style="258" customWidth="1"/>
    <col min="4373" max="4373" width="8.625" style="258" customWidth="1"/>
    <col min="4374" max="4374" width="12.625" style="258" customWidth="1"/>
    <col min="4375" max="4375" width="8.625" style="258" customWidth="1"/>
    <col min="4376" max="4376" width="4.625" style="258" customWidth="1"/>
    <col min="4377" max="4377" width="8.625" style="258" customWidth="1"/>
    <col min="4378" max="4378" width="12.625" style="258" customWidth="1"/>
    <col min="4379" max="4379" width="8.625" style="258" customWidth="1"/>
    <col min="4380" max="4380" width="4.625" style="258" customWidth="1"/>
    <col min="4381" max="4381" width="8.625" style="258" customWidth="1"/>
    <col min="4382" max="4382" width="12.625" style="258" customWidth="1"/>
    <col min="4383" max="4383" width="8.625" style="258" customWidth="1"/>
    <col min="4384" max="4384" width="4.625" style="258" customWidth="1"/>
    <col min="4385" max="4385" width="8.625" style="258" customWidth="1"/>
    <col min="4386" max="4386" width="12.625" style="258" customWidth="1"/>
    <col min="4387" max="4387" width="8.625" style="258" customWidth="1"/>
    <col min="4388" max="4388" width="4.625" style="258" customWidth="1"/>
    <col min="4389" max="4389" width="8.625" style="258" customWidth="1"/>
    <col min="4390" max="4390" width="12.625" style="258" customWidth="1"/>
    <col min="4391" max="4391" width="8.625" style="258" customWidth="1"/>
    <col min="4392" max="4392" width="4.625" style="258" customWidth="1"/>
    <col min="4393" max="4393" width="8.625" style="258" customWidth="1"/>
    <col min="4394" max="4394" width="12.625" style="258" customWidth="1"/>
    <col min="4395" max="4395" width="8.625" style="258" customWidth="1"/>
    <col min="4396" max="4396" width="4.625" style="258" customWidth="1"/>
    <col min="4397" max="4397" width="8.625" style="258" customWidth="1"/>
    <col min="4398" max="4398" width="12.625" style="258" customWidth="1"/>
    <col min="4399" max="4399" width="8.625" style="258" customWidth="1"/>
    <col min="4400" max="4400" width="4.625" style="258" customWidth="1"/>
    <col min="4401" max="4401" width="8.625" style="258" customWidth="1"/>
    <col min="4402" max="4402" width="12.625" style="258" customWidth="1"/>
    <col min="4403" max="4403" width="8.625" style="258" customWidth="1"/>
    <col min="4404" max="4404" width="4.625" style="258" customWidth="1"/>
    <col min="4405" max="4405" width="8.625" style="258" customWidth="1"/>
    <col min="4406" max="4406" width="12.625" style="258" customWidth="1"/>
    <col min="4407" max="4407" width="8.625" style="258" customWidth="1"/>
    <col min="4408" max="4408" width="4.625" style="258" customWidth="1"/>
    <col min="4409" max="4409" width="8.625" style="258" customWidth="1"/>
    <col min="4410" max="4410" width="12.625" style="258" customWidth="1"/>
    <col min="4411" max="4411" width="8.625" style="258" customWidth="1"/>
    <col min="4412" max="4412" width="4.625" style="258" customWidth="1"/>
    <col min="4413" max="4413" width="8.625" style="258" customWidth="1"/>
    <col min="4414" max="4414" width="12.625" style="258" customWidth="1"/>
    <col min="4415" max="4415" width="8.625" style="258" customWidth="1"/>
    <col min="4416" max="4416" width="4.625" style="258" customWidth="1"/>
    <col min="4417" max="4417" width="8.625" style="258" customWidth="1"/>
    <col min="4418" max="4418" width="12.625" style="258" customWidth="1"/>
    <col min="4419" max="4419" width="8.625" style="258" customWidth="1"/>
    <col min="4420" max="4420" width="4.625" style="258" customWidth="1"/>
    <col min="4421" max="4421" width="8.625" style="258" customWidth="1"/>
    <col min="4422" max="4422" width="12.625" style="258" customWidth="1"/>
    <col min="4423" max="4423" width="8.625" style="258" customWidth="1"/>
    <col min="4424" max="4424" width="4.625" style="258" customWidth="1"/>
    <col min="4425" max="4425" width="8.625" style="258" customWidth="1"/>
    <col min="4426" max="4426" width="12.625" style="258" customWidth="1"/>
    <col min="4427" max="4427" width="8.625" style="258" customWidth="1"/>
    <col min="4428" max="4428" width="4.625" style="258" customWidth="1"/>
    <col min="4429" max="4429" width="8.625" style="258" customWidth="1"/>
    <col min="4430" max="4430" width="12.625" style="258" customWidth="1"/>
    <col min="4431" max="4431" width="8.625" style="258" customWidth="1"/>
    <col min="4432" max="4432" width="4.625" style="258" customWidth="1"/>
    <col min="4433" max="4433" width="8.625" style="258" customWidth="1"/>
    <col min="4434" max="4434" width="12.625" style="258" customWidth="1"/>
    <col min="4435" max="4435" width="8.625" style="258" customWidth="1"/>
    <col min="4436" max="4436" width="4.625" style="258" customWidth="1"/>
    <col min="4437" max="4437" width="8.625" style="258" customWidth="1"/>
    <col min="4438" max="4438" width="12.625" style="258" customWidth="1"/>
    <col min="4439" max="4439" width="8.625" style="258" customWidth="1"/>
    <col min="4440" max="4440" width="4.625" style="258" customWidth="1"/>
    <col min="4441" max="4441" width="8.625" style="258" customWidth="1"/>
    <col min="4442" max="4442" width="12.625" style="258" customWidth="1"/>
    <col min="4443" max="4443" width="8.625" style="258" customWidth="1"/>
    <col min="4444" max="4446" width="12.625" style="258" customWidth="1"/>
    <col min="4447" max="4448" width="10.625" style="258" customWidth="1"/>
    <col min="4449" max="4450" width="9" style="258"/>
    <col min="4451" max="4451" width="5.5" style="258" bestFit="1" customWidth="1"/>
    <col min="4452" max="4452" width="5.5" style="258" customWidth="1"/>
    <col min="4453" max="4453" width="12.75" style="258" customWidth="1"/>
    <col min="4454" max="4608" width="9" style="258"/>
    <col min="4609" max="4609" width="4.125" style="258" customWidth="1"/>
    <col min="4610" max="4610" width="13.125" style="258" bestFit="1" customWidth="1"/>
    <col min="4611" max="4611" width="15.625" style="258" customWidth="1"/>
    <col min="4612" max="4612" width="4.625" style="258" customWidth="1"/>
    <col min="4613" max="4613" width="8.625" style="258" customWidth="1"/>
    <col min="4614" max="4614" width="12.625" style="258" customWidth="1"/>
    <col min="4615" max="4615" width="8.625" style="258" customWidth="1"/>
    <col min="4616" max="4616" width="4.625" style="258" customWidth="1"/>
    <col min="4617" max="4617" width="8.625" style="258" customWidth="1"/>
    <col min="4618" max="4618" width="12.625" style="258" customWidth="1"/>
    <col min="4619" max="4619" width="8.625" style="258" customWidth="1"/>
    <col min="4620" max="4620" width="4.625" style="258" customWidth="1"/>
    <col min="4621" max="4621" width="8.625" style="258" customWidth="1"/>
    <col min="4622" max="4622" width="12.625" style="258" customWidth="1"/>
    <col min="4623" max="4623" width="8.625" style="258" customWidth="1"/>
    <col min="4624" max="4624" width="4.625" style="258" customWidth="1"/>
    <col min="4625" max="4625" width="8.625" style="258" customWidth="1"/>
    <col min="4626" max="4626" width="12.625" style="258" customWidth="1"/>
    <col min="4627" max="4627" width="8.625" style="258" customWidth="1"/>
    <col min="4628" max="4628" width="4.625" style="258" customWidth="1"/>
    <col min="4629" max="4629" width="8.625" style="258" customWidth="1"/>
    <col min="4630" max="4630" width="12.625" style="258" customWidth="1"/>
    <col min="4631" max="4631" width="8.625" style="258" customWidth="1"/>
    <col min="4632" max="4632" width="4.625" style="258" customWidth="1"/>
    <col min="4633" max="4633" width="8.625" style="258" customWidth="1"/>
    <col min="4634" max="4634" width="12.625" style="258" customWidth="1"/>
    <col min="4635" max="4635" width="8.625" style="258" customWidth="1"/>
    <col min="4636" max="4636" width="4.625" style="258" customWidth="1"/>
    <col min="4637" max="4637" width="8.625" style="258" customWidth="1"/>
    <col min="4638" max="4638" width="12.625" style="258" customWidth="1"/>
    <col min="4639" max="4639" width="8.625" style="258" customWidth="1"/>
    <col min="4640" max="4640" width="4.625" style="258" customWidth="1"/>
    <col min="4641" max="4641" width="8.625" style="258" customWidth="1"/>
    <col min="4642" max="4642" width="12.625" style="258" customWidth="1"/>
    <col min="4643" max="4643" width="8.625" style="258" customWidth="1"/>
    <col min="4644" max="4644" width="4.625" style="258" customWidth="1"/>
    <col min="4645" max="4645" width="8.625" style="258" customWidth="1"/>
    <col min="4646" max="4646" width="12.625" style="258" customWidth="1"/>
    <col min="4647" max="4647" width="8.625" style="258" customWidth="1"/>
    <col min="4648" max="4648" width="4.625" style="258" customWidth="1"/>
    <col min="4649" max="4649" width="8.625" style="258" customWidth="1"/>
    <col min="4650" max="4650" width="12.625" style="258" customWidth="1"/>
    <col min="4651" max="4651" width="8.625" style="258" customWidth="1"/>
    <col min="4652" max="4652" width="4.625" style="258" customWidth="1"/>
    <col min="4653" max="4653" width="8.625" style="258" customWidth="1"/>
    <col min="4654" max="4654" width="12.625" style="258" customWidth="1"/>
    <col min="4655" max="4655" width="8.625" style="258" customWidth="1"/>
    <col min="4656" max="4656" width="4.625" style="258" customWidth="1"/>
    <col min="4657" max="4657" width="8.625" style="258" customWidth="1"/>
    <col min="4658" max="4658" width="12.625" style="258" customWidth="1"/>
    <col min="4659" max="4659" width="8.625" style="258" customWidth="1"/>
    <col min="4660" max="4660" width="4.625" style="258" customWidth="1"/>
    <col min="4661" max="4661" width="8.625" style="258" customWidth="1"/>
    <col min="4662" max="4662" width="12.625" style="258" customWidth="1"/>
    <col min="4663" max="4663" width="8.625" style="258" customWidth="1"/>
    <col min="4664" max="4664" width="4.625" style="258" customWidth="1"/>
    <col min="4665" max="4665" width="8.625" style="258" customWidth="1"/>
    <col min="4666" max="4666" width="12.625" style="258" customWidth="1"/>
    <col min="4667" max="4667" width="8.625" style="258" customWidth="1"/>
    <col min="4668" max="4668" width="4.625" style="258" customWidth="1"/>
    <col min="4669" max="4669" width="8.625" style="258" customWidth="1"/>
    <col min="4670" max="4670" width="12.625" style="258" customWidth="1"/>
    <col min="4671" max="4671" width="8.625" style="258" customWidth="1"/>
    <col min="4672" max="4672" width="4.625" style="258" customWidth="1"/>
    <col min="4673" max="4673" width="8.625" style="258" customWidth="1"/>
    <col min="4674" max="4674" width="12.625" style="258" customWidth="1"/>
    <col min="4675" max="4675" width="8.625" style="258" customWidth="1"/>
    <col min="4676" max="4676" width="4.625" style="258" customWidth="1"/>
    <col min="4677" max="4677" width="8.625" style="258" customWidth="1"/>
    <col min="4678" max="4678" width="12.625" style="258" customWidth="1"/>
    <col min="4679" max="4679" width="8.625" style="258" customWidth="1"/>
    <col min="4680" max="4680" width="4.625" style="258" customWidth="1"/>
    <col min="4681" max="4681" width="8.625" style="258" customWidth="1"/>
    <col min="4682" max="4682" width="12.625" style="258" customWidth="1"/>
    <col min="4683" max="4683" width="8.625" style="258" customWidth="1"/>
    <col min="4684" max="4684" width="4.625" style="258" customWidth="1"/>
    <col min="4685" max="4685" width="8.625" style="258" customWidth="1"/>
    <col min="4686" max="4686" width="12.625" style="258" customWidth="1"/>
    <col min="4687" max="4687" width="8.625" style="258" customWidth="1"/>
    <col min="4688" max="4688" width="4.625" style="258" customWidth="1"/>
    <col min="4689" max="4689" width="8.625" style="258" customWidth="1"/>
    <col min="4690" max="4690" width="12.625" style="258" customWidth="1"/>
    <col min="4691" max="4691" width="8.625" style="258" customWidth="1"/>
    <col min="4692" max="4692" width="4.625" style="258" customWidth="1"/>
    <col min="4693" max="4693" width="8.625" style="258" customWidth="1"/>
    <col min="4694" max="4694" width="12.625" style="258" customWidth="1"/>
    <col min="4695" max="4695" width="8.625" style="258" customWidth="1"/>
    <col min="4696" max="4696" width="4.625" style="258" customWidth="1"/>
    <col min="4697" max="4697" width="8.625" style="258" customWidth="1"/>
    <col min="4698" max="4698" width="12.625" style="258" customWidth="1"/>
    <col min="4699" max="4699" width="8.625" style="258" customWidth="1"/>
    <col min="4700" max="4702" width="12.625" style="258" customWidth="1"/>
    <col min="4703" max="4704" width="10.625" style="258" customWidth="1"/>
    <col min="4705" max="4706" width="9" style="258"/>
    <col min="4707" max="4707" width="5.5" style="258" bestFit="1" customWidth="1"/>
    <col min="4708" max="4708" width="5.5" style="258" customWidth="1"/>
    <col min="4709" max="4709" width="12.75" style="258" customWidth="1"/>
    <col min="4710" max="4864" width="9" style="258"/>
    <col min="4865" max="4865" width="4.125" style="258" customWidth="1"/>
    <col min="4866" max="4866" width="13.125" style="258" bestFit="1" customWidth="1"/>
    <col min="4867" max="4867" width="15.625" style="258" customWidth="1"/>
    <col min="4868" max="4868" width="4.625" style="258" customWidth="1"/>
    <col min="4869" max="4869" width="8.625" style="258" customWidth="1"/>
    <col min="4870" max="4870" width="12.625" style="258" customWidth="1"/>
    <col min="4871" max="4871" width="8.625" style="258" customWidth="1"/>
    <col min="4872" max="4872" width="4.625" style="258" customWidth="1"/>
    <col min="4873" max="4873" width="8.625" style="258" customWidth="1"/>
    <col min="4874" max="4874" width="12.625" style="258" customWidth="1"/>
    <col min="4875" max="4875" width="8.625" style="258" customWidth="1"/>
    <col min="4876" max="4876" width="4.625" style="258" customWidth="1"/>
    <col min="4877" max="4877" width="8.625" style="258" customWidth="1"/>
    <col min="4878" max="4878" width="12.625" style="258" customWidth="1"/>
    <col min="4879" max="4879" width="8.625" style="258" customWidth="1"/>
    <col min="4880" max="4880" width="4.625" style="258" customWidth="1"/>
    <col min="4881" max="4881" width="8.625" style="258" customWidth="1"/>
    <col min="4882" max="4882" width="12.625" style="258" customWidth="1"/>
    <col min="4883" max="4883" width="8.625" style="258" customWidth="1"/>
    <col min="4884" max="4884" width="4.625" style="258" customWidth="1"/>
    <col min="4885" max="4885" width="8.625" style="258" customWidth="1"/>
    <col min="4886" max="4886" width="12.625" style="258" customWidth="1"/>
    <col min="4887" max="4887" width="8.625" style="258" customWidth="1"/>
    <col min="4888" max="4888" width="4.625" style="258" customWidth="1"/>
    <col min="4889" max="4889" width="8.625" style="258" customWidth="1"/>
    <col min="4890" max="4890" width="12.625" style="258" customWidth="1"/>
    <col min="4891" max="4891" width="8.625" style="258" customWidth="1"/>
    <col min="4892" max="4892" width="4.625" style="258" customWidth="1"/>
    <col min="4893" max="4893" width="8.625" style="258" customWidth="1"/>
    <col min="4894" max="4894" width="12.625" style="258" customWidth="1"/>
    <col min="4895" max="4895" width="8.625" style="258" customWidth="1"/>
    <col min="4896" max="4896" width="4.625" style="258" customWidth="1"/>
    <col min="4897" max="4897" width="8.625" style="258" customWidth="1"/>
    <col min="4898" max="4898" width="12.625" style="258" customWidth="1"/>
    <col min="4899" max="4899" width="8.625" style="258" customWidth="1"/>
    <col min="4900" max="4900" width="4.625" style="258" customWidth="1"/>
    <col min="4901" max="4901" width="8.625" style="258" customWidth="1"/>
    <col min="4902" max="4902" width="12.625" style="258" customWidth="1"/>
    <col min="4903" max="4903" width="8.625" style="258" customWidth="1"/>
    <col min="4904" max="4904" width="4.625" style="258" customWidth="1"/>
    <col min="4905" max="4905" width="8.625" style="258" customWidth="1"/>
    <col min="4906" max="4906" width="12.625" style="258" customWidth="1"/>
    <col min="4907" max="4907" width="8.625" style="258" customWidth="1"/>
    <col min="4908" max="4908" width="4.625" style="258" customWidth="1"/>
    <col min="4909" max="4909" width="8.625" style="258" customWidth="1"/>
    <col min="4910" max="4910" width="12.625" style="258" customWidth="1"/>
    <col min="4911" max="4911" width="8.625" style="258" customWidth="1"/>
    <col min="4912" max="4912" width="4.625" style="258" customWidth="1"/>
    <col min="4913" max="4913" width="8.625" style="258" customWidth="1"/>
    <col min="4914" max="4914" width="12.625" style="258" customWidth="1"/>
    <col min="4915" max="4915" width="8.625" style="258" customWidth="1"/>
    <col min="4916" max="4916" width="4.625" style="258" customWidth="1"/>
    <col min="4917" max="4917" width="8.625" style="258" customWidth="1"/>
    <col min="4918" max="4918" width="12.625" style="258" customWidth="1"/>
    <col min="4919" max="4919" width="8.625" style="258" customWidth="1"/>
    <col min="4920" max="4920" width="4.625" style="258" customWidth="1"/>
    <col min="4921" max="4921" width="8.625" style="258" customWidth="1"/>
    <col min="4922" max="4922" width="12.625" style="258" customWidth="1"/>
    <col min="4923" max="4923" width="8.625" style="258" customWidth="1"/>
    <col min="4924" max="4924" width="4.625" style="258" customWidth="1"/>
    <col min="4925" max="4925" width="8.625" style="258" customWidth="1"/>
    <col min="4926" max="4926" width="12.625" style="258" customWidth="1"/>
    <col min="4927" max="4927" width="8.625" style="258" customWidth="1"/>
    <col min="4928" max="4928" width="4.625" style="258" customWidth="1"/>
    <col min="4929" max="4929" width="8.625" style="258" customWidth="1"/>
    <col min="4930" max="4930" width="12.625" style="258" customWidth="1"/>
    <col min="4931" max="4931" width="8.625" style="258" customWidth="1"/>
    <col min="4932" max="4932" width="4.625" style="258" customWidth="1"/>
    <col min="4933" max="4933" width="8.625" style="258" customWidth="1"/>
    <col min="4934" max="4934" width="12.625" style="258" customWidth="1"/>
    <col min="4935" max="4935" width="8.625" style="258" customWidth="1"/>
    <col min="4936" max="4936" width="4.625" style="258" customWidth="1"/>
    <col min="4937" max="4937" width="8.625" style="258" customWidth="1"/>
    <col min="4938" max="4938" width="12.625" style="258" customWidth="1"/>
    <col min="4939" max="4939" width="8.625" style="258" customWidth="1"/>
    <col min="4940" max="4940" width="4.625" style="258" customWidth="1"/>
    <col min="4941" max="4941" width="8.625" style="258" customWidth="1"/>
    <col min="4942" max="4942" width="12.625" style="258" customWidth="1"/>
    <col min="4943" max="4943" width="8.625" style="258" customWidth="1"/>
    <col min="4944" max="4944" width="4.625" style="258" customWidth="1"/>
    <col min="4945" max="4945" width="8.625" style="258" customWidth="1"/>
    <col min="4946" max="4946" width="12.625" style="258" customWidth="1"/>
    <col min="4947" max="4947" width="8.625" style="258" customWidth="1"/>
    <col min="4948" max="4948" width="4.625" style="258" customWidth="1"/>
    <col min="4949" max="4949" width="8.625" style="258" customWidth="1"/>
    <col min="4950" max="4950" width="12.625" style="258" customWidth="1"/>
    <col min="4951" max="4951" width="8.625" style="258" customWidth="1"/>
    <col min="4952" max="4952" width="4.625" style="258" customWidth="1"/>
    <col min="4953" max="4953" width="8.625" style="258" customWidth="1"/>
    <col min="4954" max="4954" width="12.625" style="258" customWidth="1"/>
    <col min="4955" max="4955" width="8.625" style="258" customWidth="1"/>
    <col min="4956" max="4958" width="12.625" style="258" customWidth="1"/>
    <col min="4959" max="4960" width="10.625" style="258" customWidth="1"/>
    <col min="4961" max="4962" width="9" style="258"/>
    <col min="4963" max="4963" width="5.5" style="258" bestFit="1" customWidth="1"/>
    <col min="4964" max="4964" width="5.5" style="258" customWidth="1"/>
    <col min="4965" max="4965" width="12.75" style="258" customWidth="1"/>
    <col min="4966" max="5120" width="9" style="258"/>
    <col min="5121" max="5121" width="4.125" style="258" customWidth="1"/>
    <col min="5122" max="5122" width="13.125" style="258" bestFit="1" customWidth="1"/>
    <col min="5123" max="5123" width="15.625" style="258" customWidth="1"/>
    <col min="5124" max="5124" width="4.625" style="258" customWidth="1"/>
    <col min="5125" max="5125" width="8.625" style="258" customWidth="1"/>
    <col min="5126" max="5126" width="12.625" style="258" customWidth="1"/>
    <col min="5127" max="5127" width="8.625" style="258" customWidth="1"/>
    <col min="5128" max="5128" width="4.625" style="258" customWidth="1"/>
    <col min="5129" max="5129" width="8.625" style="258" customWidth="1"/>
    <col min="5130" max="5130" width="12.625" style="258" customWidth="1"/>
    <col min="5131" max="5131" width="8.625" style="258" customWidth="1"/>
    <col min="5132" max="5132" width="4.625" style="258" customWidth="1"/>
    <col min="5133" max="5133" width="8.625" style="258" customWidth="1"/>
    <col min="5134" max="5134" width="12.625" style="258" customWidth="1"/>
    <col min="5135" max="5135" width="8.625" style="258" customWidth="1"/>
    <col min="5136" max="5136" width="4.625" style="258" customWidth="1"/>
    <col min="5137" max="5137" width="8.625" style="258" customWidth="1"/>
    <col min="5138" max="5138" width="12.625" style="258" customWidth="1"/>
    <col min="5139" max="5139" width="8.625" style="258" customWidth="1"/>
    <col min="5140" max="5140" width="4.625" style="258" customWidth="1"/>
    <col min="5141" max="5141" width="8.625" style="258" customWidth="1"/>
    <col min="5142" max="5142" width="12.625" style="258" customWidth="1"/>
    <col min="5143" max="5143" width="8.625" style="258" customWidth="1"/>
    <col min="5144" max="5144" width="4.625" style="258" customWidth="1"/>
    <col min="5145" max="5145" width="8.625" style="258" customWidth="1"/>
    <col min="5146" max="5146" width="12.625" style="258" customWidth="1"/>
    <col min="5147" max="5147" width="8.625" style="258" customWidth="1"/>
    <col min="5148" max="5148" width="4.625" style="258" customWidth="1"/>
    <col min="5149" max="5149" width="8.625" style="258" customWidth="1"/>
    <col min="5150" max="5150" width="12.625" style="258" customWidth="1"/>
    <col min="5151" max="5151" width="8.625" style="258" customWidth="1"/>
    <col min="5152" max="5152" width="4.625" style="258" customWidth="1"/>
    <col min="5153" max="5153" width="8.625" style="258" customWidth="1"/>
    <col min="5154" max="5154" width="12.625" style="258" customWidth="1"/>
    <col min="5155" max="5155" width="8.625" style="258" customWidth="1"/>
    <col min="5156" max="5156" width="4.625" style="258" customWidth="1"/>
    <col min="5157" max="5157" width="8.625" style="258" customWidth="1"/>
    <col min="5158" max="5158" width="12.625" style="258" customWidth="1"/>
    <col min="5159" max="5159" width="8.625" style="258" customWidth="1"/>
    <col min="5160" max="5160" width="4.625" style="258" customWidth="1"/>
    <col min="5161" max="5161" width="8.625" style="258" customWidth="1"/>
    <col min="5162" max="5162" width="12.625" style="258" customWidth="1"/>
    <col min="5163" max="5163" width="8.625" style="258" customWidth="1"/>
    <col min="5164" max="5164" width="4.625" style="258" customWidth="1"/>
    <col min="5165" max="5165" width="8.625" style="258" customWidth="1"/>
    <col min="5166" max="5166" width="12.625" style="258" customWidth="1"/>
    <col min="5167" max="5167" width="8.625" style="258" customWidth="1"/>
    <col min="5168" max="5168" width="4.625" style="258" customWidth="1"/>
    <col min="5169" max="5169" width="8.625" style="258" customWidth="1"/>
    <col min="5170" max="5170" width="12.625" style="258" customWidth="1"/>
    <col min="5171" max="5171" width="8.625" style="258" customWidth="1"/>
    <col min="5172" max="5172" width="4.625" style="258" customWidth="1"/>
    <col min="5173" max="5173" width="8.625" style="258" customWidth="1"/>
    <col min="5174" max="5174" width="12.625" style="258" customWidth="1"/>
    <col min="5175" max="5175" width="8.625" style="258" customWidth="1"/>
    <col min="5176" max="5176" width="4.625" style="258" customWidth="1"/>
    <col min="5177" max="5177" width="8.625" style="258" customWidth="1"/>
    <col min="5178" max="5178" width="12.625" style="258" customWidth="1"/>
    <col min="5179" max="5179" width="8.625" style="258" customWidth="1"/>
    <col min="5180" max="5180" width="4.625" style="258" customWidth="1"/>
    <col min="5181" max="5181" width="8.625" style="258" customWidth="1"/>
    <col min="5182" max="5182" width="12.625" style="258" customWidth="1"/>
    <col min="5183" max="5183" width="8.625" style="258" customWidth="1"/>
    <col min="5184" max="5184" width="4.625" style="258" customWidth="1"/>
    <col min="5185" max="5185" width="8.625" style="258" customWidth="1"/>
    <col min="5186" max="5186" width="12.625" style="258" customWidth="1"/>
    <col min="5187" max="5187" width="8.625" style="258" customWidth="1"/>
    <col min="5188" max="5188" width="4.625" style="258" customWidth="1"/>
    <col min="5189" max="5189" width="8.625" style="258" customWidth="1"/>
    <col min="5190" max="5190" width="12.625" style="258" customWidth="1"/>
    <col min="5191" max="5191" width="8.625" style="258" customWidth="1"/>
    <col min="5192" max="5192" width="4.625" style="258" customWidth="1"/>
    <col min="5193" max="5193" width="8.625" style="258" customWidth="1"/>
    <col min="5194" max="5194" width="12.625" style="258" customWidth="1"/>
    <col min="5195" max="5195" width="8.625" style="258" customWidth="1"/>
    <col min="5196" max="5196" width="4.625" style="258" customWidth="1"/>
    <col min="5197" max="5197" width="8.625" style="258" customWidth="1"/>
    <col min="5198" max="5198" width="12.625" style="258" customWidth="1"/>
    <col min="5199" max="5199" width="8.625" style="258" customWidth="1"/>
    <col min="5200" max="5200" width="4.625" style="258" customWidth="1"/>
    <col min="5201" max="5201" width="8.625" style="258" customWidth="1"/>
    <col min="5202" max="5202" width="12.625" style="258" customWidth="1"/>
    <col min="5203" max="5203" width="8.625" style="258" customWidth="1"/>
    <col min="5204" max="5204" width="4.625" style="258" customWidth="1"/>
    <col min="5205" max="5205" width="8.625" style="258" customWidth="1"/>
    <col min="5206" max="5206" width="12.625" style="258" customWidth="1"/>
    <col min="5207" max="5207" width="8.625" style="258" customWidth="1"/>
    <col min="5208" max="5208" width="4.625" style="258" customWidth="1"/>
    <col min="5209" max="5209" width="8.625" style="258" customWidth="1"/>
    <col min="5210" max="5210" width="12.625" style="258" customWidth="1"/>
    <col min="5211" max="5211" width="8.625" style="258" customWidth="1"/>
    <col min="5212" max="5214" width="12.625" style="258" customWidth="1"/>
    <col min="5215" max="5216" width="10.625" style="258" customWidth="1"/>
    <col min="5217" max="5218" width="9" style="258"/>
    <col min="5219" max="5219" width="5.5" style="258" bestFit="1" customWidth="1"/>
    <col min="5220" max="5220" width="5.5" style="258" customWidth="1"/>
    <col min="5221" max="5221" width="12.75" style="258" customWidth="1"/>
    <col min="5222" max="5376" width="9" style="258"/>
    <col min="5377" max="5377" width="4.125" style="258" customWidth="1"/>
    <col min="5378" max="5378" width="13.125" style="258" bestFit="1" customWidth="1"/>
    <col min="5379" max="5379" width="15.625" style="258" customWidth="1"/>
    <col min="5380" max="5380" width="4.625" style="258" customWidth="1"/>
    <col min="5381" max="5381" width="8.625" style="258" customWidth="1"/>
    <col min="5382" max="5382" width="12.625" style="258" customWidth="1"/>
    <col min="5383" max="5383" width="8.625" style="258" customWidth="1"/>
    <col min="5384" max="5384" width="4.625" style="258" customWidth="1"/>
    <col min="5385" max="5385" width="8.625" style="258" customWidth="1"/>
    <col min="5386" max="5386" width="12.625" style="258" customWidth="1"/>
    <col min="5387" max="5387" width="8.625" style="258" customWidth="1"/>
    <col min="5388" max="5388" width="4.625" style="258" customWidth="1"/>
    <col min="5389" max="5389" width="8.625" style="258" customWidth="1"/>
    <col min="5390" max="5390" width="12.625" style="258" customWidth="1"/>
    <col min="5391" max="5391" width="8.625" style="258" customWidth="1"/>
    <col min="5392" max="5392" width="4.625" style="258" customWidth="1"/>
    <col min="5393" max="5393" width="8.625" style="258" customWidth="1"/>
    <col min="5394" max="5394" width="12.625" style="258" customWidth="1"/>
    <col min="5395" max="5395" width="8.625" style="258" customWidth="1"/>
    <col min="5396" max="5396" width="4.625" style="258" customWidth="1"/>
    <col min="5397" max="5397" width="8.625" style="258" customWidth="1"/>
    <col min="5398" max="5398" width="12.625" style="258" customWidth="1"/>
    <col min="5399" max="5399" width="8.625" style="258" customWidth="1"/>
    <col min="5400" max="5400" width="4.625" style="258" customWidth="1"/>
    <col min="5401" max="5401" width="8.625" style="258" customWidth="1"/>
    <col min="5402" max="5402" width="12.625" style="258" customWidth="1"/>
    <col min="5403" max="5403" width="8.625" style="258" customWidth="1"/>
    <col min="5404" max="5404" width="4.625" style="258" customWidth="1"/>
    <col min="5405" max="5405" width="8.625" style="258" customWidth="1"/>
    <col min="5406" max="5406" width="12.625" style="258" customWidth="1"/>
    <col min="5407" max="5407" width="8.625" style="258" customWidth="1"/>
    <col min="5408" max="5408" width="4.625" style="258" customWidth="1"/>
    <col min="5409" max="5409" width="8.625" style="258" customWidth="1"/>
    <col min="5410" max="5410" width="12.625" style="258" customWidth="1"/>
    <col min="5411" max="5411" width="8.625" style="258" customWidth="1"/>
    <col min="5412" max="5412" width="4.625" style="258" customWidth="1"/>
    <col min="5413" max="5413" width="8.625" style="258" customWidth="1"/>
    <col min="5414" max="5414" width="12.625" style="258" customWidth="1"/>
    <col min="5415" max="5415" width="8.625" style="258" customWidth="1"/>
    <col min="5416" max="5416" width="4.625" style="258" customWidth="1"/>
    <col min="5417" max="5417" width="8.625" style="258" customWidth="1"/>
    <col min="5418" max="5418" width="12.625" style="258" customWidth="1"/>
    <col min="5419" max="5419" width="8.625" style="258" customWidth="1"/>
    <col min="5420" max="5420" width="4.625" style="258" customWidth="1"/>
    <col min="5421" max="5421" width="8.625" style="258" customWidth="1"/>
    <col min="5422" max="5422" width="12.625" style="258" customWidth="1"/>
    <col min="5423" max="5423" width="8.625" style="258" customWidth="1"/>
    <col min="5424" max="5424" width="4.625" style="258" customWidth="1"/>
    <col min="5425" max="5425" width="8.625" style="258" customWidth="1"/>
    <col min="5426" max="5426" width="12.625" style="258" customWidth="1"/>
    <col min="5427" max="5427" width="8.625" style="258" customWidth="1"/>
    <col min="5428" max="5428" width="4.625" style="258" customWidth="1"/>
    <col min="5429" max="5429" width="8.625" style="258" customWidth="1"/>
    <col min="5430" max="5430" width="12.625" style="258" customWidth="1"/>
    <col min="5431" max="5431" width="8.625" style="258" customWidth="1"/>
    <col min="5432" max="5432" width="4.625" style="258" customWidth="1"/>
    <col min="5433" max="5433" width="8.625" style="258" customWidth="1"/>
    <col min="5434" max="5434" width="12.625" style="258" customWidth="1"/>
    <col min="5435" max="5435" width="8.625" style="258" customWidth="1"/>
    <col min="5436" max="5436" width="4.625" style="258" customWidth="1"/>
    <col min="5437" max="5437" width="8.625" style="258" customWidth="1"/>
    <col min="5438" max="5438" width="12.625" style="258" customWidth="1"/>
    <col min="5439" max="5439" width="8.625" style="258" customWidth="1"/>
    <col min="5440" max="5440" width="4.625" style="258" customWidth="1"/>
    <col min="5441" max="5441" width="8.625" style="258" customWidth="1"/>
    <col min="5442" max="5442" width="12.625" style="258" customWidth="1"/>
    <col min="5443" max="5443" width="8.625" style="258" customWidth="1"/>
    <col min="5444" max="5444" width="4.625" style="258" customWidth="1"/>
    <col min="5445" max="5445" width="8.625" style="258" customWidth="1"/>
    <col min="5446" max="5446" width="12.625" style="258" customWidth="1"/>
    <col min="5447" max="5447" width="8.625" style="258" customWidth="1"/>
    <col min="5448" max="5448" width="4.625" style="258" customWidth="1"/>
    <col min="5449" max="5449" width="8.625" style="258" customWidth="1"/>
    <col min="5450" max="5450" width="12.625" style="258" customWidth="1"/>
    <col min="5451" max="5451" width="8.625" style="258" customWidth="1"/>
    <col min="5452" max="5452" width="4.625" style="258" customWidth="1"/>
    <col min="5453" max="5453" width="8.625" style="258" customWidth="1"/>
    <col min="5454" max="5454" width="12.625" style="258" customWidth="1"/>
    <col min="5455" max="5455" width="8.625" style="258" customWidth="1"/>
    <col min="5456" max="5456" width="4.625" style="258" customWidth="1"/>
    <col min="5457" max="5457" width="8.625" style="258" customWidth="1"/>
    <col min="5458" max="5458" width="12.625" style="258" customWidth="1"/>
    <col min="5459" max="5459" width="8.625" style="258" customWidth="1"/>
    <col min="5460" max="5460" width="4.625" style="258" customWidth="1"/>
    <col min="5461" max="5461" width="8.625" style="258" customWidth="1"/>
    <col min="5462" max="5462" width="12.625" style="258" customWidth="1"/>
    <col min="5463" max="5463" width="8.625" style="258" customWidth="1"/>
    <col min="5464" max="5464" width="4.625" style="258" customWidth="1"/>
    <col min="5465" max="5465" width="8.625" style="258" customWidth="1"/>
    <col min="5466" max="5466" width="12.625" style="258" customWidth="1"/>
    <col min="5467" max="5467" width="8.625" style="258" customWidth="1"/>
    <col min="5468" max="5470" width="12.625" style="258" customWidth="1"/>
    <col min="5471" max="5472" width="10.625" style="258" customWidth="1"/>
    <col min="5473" max="5474" width="9" style="258"/>
    <col min="5475" max="5475" width="5.5" style="258" bestFit="1" customWidth="1"/>
    <col min="5476" max="5476" width="5.5" style="258" customWidth="1"/>
    <col min="5477" max="5477" width="12.75" style="258" customWidth="1"/>
    <col min="5478" max="5632" width="9" style="258"/>
    <col min="5633" max="5633" width="4.125" style="258" customWidth="1"/>
    <col min="5634" max="5634" width="13.125" style="258" bestFit="1" customWidth="1"/>
    <col min="5635" max="5635" width="15.625" style="258" customWidth="1"/>
    <col min="5636" max="5636" width="4.625" style="258" customWidth="1"/>
    <col min="5637" max="5637" width="8.625" style="258" customWidth="1"/>
    <col min="5638" max="5638" width="12.625" style="258" customWidth="1"/>
    <col min="5639" max="5639" width="8.625" style="258" customWidth="1"/>
    <col min="5640" max="5640" width="4.625" style="258" customWidth="1"/>
    <col min="5641" max="5641" width="8.625" style="258" customWidth="1"/>
    <col min="5642" max="5642" width="12.625" style="258" customWidth="1"/>
    <col min="5643" max="5643" width="8.625" style="258" customWidth="1"/>
    <col min="5644" max="5644" width="4.625" style="258" customWidth="1"/>
    <col min="5645" max="5645" width="8.625" style="258" customWidth="1"/>
    <col min="5646" max="5646" width="12.625" style="258" customWidth="1"/>
    <col min="5647" max="5647" width="8.625" style="258" customWidth="1"/>
    <col min="5648" max="5648" width="4.625" style="258" customWidth="1"/>
    <col min="5649" max="5649" width="8.625" style="258" customWidth="1"/>
    <col min="5650" max="5650" width="12.625" style="258" customWidth="1"/>
    <col min="5651" max="5651" width="8.625" style="258" customWidth="1"/>
    <col min="5652" max="5652" width="4.625" style="258" customWidth="1"/>
    <col min="5653" max="5653" width="8.625" style="258" customWidth="1"/>
    <col min="5654" max="5654" width="12.625" style="258" customWidth="1"/>
    <col min="5655" max="5655" width="8.625" style="258" customWidth="1"/>
    <col min="5656" max="5656" width="4.625" style="258" customWidth="1"/>
    <col min="5657" max="5657" width="8.625" style="258" customWidth="1"/>
    <col min="5658" max="5658" width="12.625" style="258" customWidth="1"/>
    <col min="5659" max="5659" width="8.625" style="258" customWidth="1"/>
    <col min="5660" max="5660" width="4.625" style="258" customWidth="1"/>
    <col min="5661" max="5661" width="8.625" style="258" customWidth="1"/>
    <col min="5662" max="5662" width="12.625" style="258" customWidth="1"/>
    <col min="5663" max="5663" width="8.625" style="258" customWidth="1"/>
    <col min="5664" max="5664" width="4.625" style="258" customWidth="1"/>
    <col min="5665" max="5665" width="8.625" style="258" customWidth="1"/>
    <col min="5666" max="5666" width="12.625" style="258" customWidth="1"/>
    <col min="5667" max="5667" width="8.625" style="258" customWidth="1"/>
    <col min="5668" max="5668" width="4.625" style="258" customWidth="1"/>
    <col min="5669" max="5669" width="8.625" style="258" customWidth="1"/>
    <col min="5670" max="5670" width="12.625" style="258" customWidth="1"/>
    <col min="5671" max="5671" width="8.625" style="258" customWidth="1"/>
    <col min="5672" max="5672" width="4.625" style="258" customWidth="1"/>
    <col min="5673" max="5673" width="8.625" style="258" customWidth="1"/>
    <col min="5674" max="5674" width="12.625" style="258" customWidth="1"/>
    <col min="5675" max="5675" width="8.625" style="258" customWidth="1"/>
    <col min="5676" max="5676" width="4.625" style="258" customWidth="1"/>
    <col min="5677" max="5677" width="8.625" style="258" customWidth="1"/>
    <col min="5678" max="5678" width="12.625" style="258" customWidth="1"/>
    <col min="5679" max="5679" width="8.625" style="258" customWidth="1"/>
    <col min="5680" max="5680" width="4.625" style="258" customWidth="1"/>
    <col min="5681" max="5681" width="8.625" style="258" customWidth="1"/>
    <col min="5682" max="5682" width="12.625" style="258" customWidth="1"/>
    <col min="5683" max="5683" width="8.625" style="258" customWidth="1"/>
    <col min="5684" max="5684" width="4.625" style="258" customWidth="1"/>
    <col min="5685" max="5685" width="8.625" style="258" customWidth="1"/>
    <col min="5686" max="5686" width="12.625" style="258" customWidth="1"/>
    <col min="5687" max="5687" width="8.625" style="258" customWidth="1"/>
    <col min="5688" max="5688" width="4.625" style="258" customWidth="1"/>
    <col min="5689" max="5689" width="8.625" style="258" customWidth="1"/>
    <col min="5690" max="5690" width="12.625" style="258" customWidth="1"/>
    <col min="5691" max="5691" width="8.625" style="258" customWidth="1"/>
    <col min="5692" max="5692" width="4.625" style="258" customWidth="1"/>
    <col min="5693" max="5693" width="8.625" style="258" customWidth="1"/>
    <col min="5694" max="5694" width="12.625" style="258" customWidth="1"/>
    <col min="5695" max="5695" width="8.625" style="258" customWidth="1"/>
    <col min="5696" max="5696" width="4.625" style="258" customWidth="1"/>
    <col min="5697" max="5697" width="8.625" style="258" customWidth="1"/>
    <col min="5698" max="5698" width="12.625" style="258" customWidth="1"/>
    <col min="5699" max="5699" width="8.625" style="258" customWidth="1"/>
    <col min="5700" max="5700" width="4.625" style="258" customWidth="1"/>
    <col min="5701" max="5701" width="8.625" style="258" customWidth="1"/>
    <col min="5702" max="5702" width="12.625" style="258" customWidth="1"/>
    <col min="5703" max="5703" width="8.625" style="258" customWidth="1"/>
    <col min="5704" max="5704" width="4.625" style="258" customWidth="1"/>
    <col min="5705" max="5705" width="8.625" style="258" customWidth="1"/>
    <col min="5706" max="5706" width="12.625" style="258" customWidth="1"/>
    <col min="5707" max="5707" width="8.625" style="258" customWidth="1"/>
    <col min="5708" max="5708" width="4.625" style="258" customWidth="1"/>
    <col min="5709" max="5709" width="8.625" style="258" customWidth="1"/>
    <col min="5710" max="5710" width="12.625" style="258" customWidth="1"/>
    <col min="5711" max="5711" width="8.625" style="258" customWidth="1"/>
    <col min="5712" max="5712" width="4.625" style="258" customWidth="1"/>
    <col min="5713" max="5713" width="8.625" style="258" customWidth="1"/>
    <col min="5714" max="5714" width="12.625" style="258" customWidth="1"/>
    <col min="5715" max="5715" width="8.625" style="258" customWidth="1"/>
    <col min="5716" max="5716" width="4.625" style="258" customWidth="1"/>
    <col min="5717" max="5717" width="8.625" style="258" customWidth="1"/>
    <col min="5718" max="5718" width="12.625" style="258" customWidth="1"/>
    <col min="5719" max="5719" width="8.625" style="258" customWidth="1"/>
    <col min="5720" max="5720" width="4.625" style="258" customWidth="1"/>
    <col min="5721" max="5721" width="8.625" style="258" customWidth="1"/>
    <col min="5722" max="5722" width="12.625" style="258" customWidth="1"/>
    <col min="5723" max="5723" width="8.625" style="258" customWidth="1"/>
    <col min="5724" max="5726" width="12.625" style="258" customWidth="1"/>
    <col min="5727" max="5728" width="10.625" style="258" customWidth="1"/>
    <col min="5729" max="5730" width="9" style="258"/>
    <col min="5731" max="5731" width="5.5" style="258" bestFit="1" customWidth="1"/>
    <col min="5732" max="5732" width="5.5" style="258" customWidth="1"/>
    <col min="5733" max="5733" width="12.75" style="258" customWidth="1"/>
    <col min="5734" max="5888" width="9" style="258"/>
    <col min="5889" max="5889" width="4.125" style="258" customWidth="1"/>
    <col min="5890" max="5890" width="13.125" style="258" bestFit="1" customWidth="1"/>
    <col min="5891" max="5891" width="15.625" style="258" customWidth="1"/>
    <col min="5892" max="5892" width="4.625" style="258" customWidth="1"/>
    <col min="5893" max="5893" width="8.625" style="258" customWidth="1"/>
    <col min="5894" max="5894" width="12.625" style="258" customWidth="1"/>
    <col min="5895" max="5895" width="8.625" style="258" customWidth="1"/>
    <col min="5896" max="5896" width="4.625" style="258" customWidth="1"/>
    <col min="5897" max="5897" width="8.625" style="258" customWidth="1"/>
    <col min="5898" max="5898" width="12.625" style="258" customWidth="1"/>
    <col min="5899" max="5899" width="8.625" style="258" customWidth="1"/>
    <col min="5900" max="5900" width="4.625" style="258" customWidth="1"/>
    <col min="5901" max="5901" width="8.625" style="258" customWidth="1"/>
    <col min="5902" max="5902" width="12.625" style="258" customWidth="1"/>
    <col min="5903" max="5903" width="8.625" style="258" customWidth="1"/>
    <col min="5904" max="5904" width="4.625" style="258" customWidth="1"/>
    <col min="5905" max="5905" width="8.625" style="258" customWidth="1"/>
    <col min="5906" max="5906" width="12.625" style="258" customWidth="1"/>
    <col min="5907" max="5907" width="8.625" style="258" customWidth="1"/>
    <col min="5908" max="5908" width="4.625" style="258" customWidth="1"/>
    <col min="5909" max="5909" width="8.625" style="258" customWidth="1"/>
    <col min="5910" max="5910" width="12.625" style="258" customWidth="1"/>
    <col min="5911" max="5911" width="8.625" style="258" customWidth="1"/>
    <col min="5912" max="5912" width="4.625" style="258" customWidth="1"/>
    <col min="5913" max="5913" width="8.625" style="258" customWidth="1"/>
    <col min="5914" max="5914" width="12.625" style="258" customWidth="1"/>
    <col min="5915" max="5915" width="8.625" style="258" customWidth="1"/>
    <col min="5916" max="5916" width="4.625" style="258" customWidth="1"/>
    <col min="5917" max="5917" width="8.625" style="258" customWidth="1"/>
    <col min="5918" max="5918" width="12.625" style="258" customWidth="1"/>
    <col min="5919" max="5919" width="8.625" style="258" customWidth="1"/>
    <col min="5920" max="5920" width="4.625" style="258" customWidth="1"/>
    <col min="5921" max="5921" width="8.625" style="258" customWidth="1"/>
    <col min="5922" max="5922" width="12.625" style="258" customWidth="1"/>
    <col min="5923" max="5923" width="8.625" style="258" customWidth="1"/>
    <col min="5924" max="5924" width="4.625" style="258" customWidth="1"/>
    <col min="5925" max="5925" width="8.625" style="258" customWidth="1"/>
    <col min="5926" max="5926" width="12.625" style="258" customWidth="1"/>
    <col min="5927" max="5927" width="8.625" style="258" customWidth="1"/>
    <col min="5928" max="5928" width="4.625" style="258" customWidth="1"/>
    <col min="5929" max="5929" width="8.625" style="258" customWidth="1"/>
    <col min="5930" max="5930" width="12.625" style="258" customWidth="1"/>
    <col min="5931" max="5931" width="8.625" style="258" customWidth="1"/>
    <col min="5932" max="5932" width="4.625" style="258" customWidth="1"/>
    <col min="5933" max="5933" width="8.625" style="258" customWidth="1"/>
    <col min="5934" max="5934" width="12.625" style="258" customWidth="1"/>
    <col min="5935" max="5935" width="8.625" style="258" customWidth="1"/>
    <col min="5936" max="5936" width="4.625" style="258" customWidth="1"/>
    <col min="5937" max="5937" width="8.625" style="258" customWidth="1"/>
    <col min="5938" max="5938" width="12.625" style="258" customWidth="1"/>
    <col min="5939" max="5939" width="8.625" style="258" customWidth="1"/>
    <col min="5940" max="5940" width="4.625" style="258" customWidth="1"/>
    <col min="5941" max="5941" width="8.625" style="258" customWidth="1"/>
    <col min="5942" max="5942" width="12.625" style="258" customWidth="1"/>
    <col min="5943" max="5943" width="8.625" style="258" customWidth="1"/>
    <col min="5944" max="5944" width="4.625" style="258" customWidth="1"/>
    <col min="5945" max="5945" width="8.625" style="258" customWidth="1"/>
    <col min="5946" max="5946" width="12.625" style="258" customWidth="1"/>
    <col min="5947" max="5947" width="8.625" style="258" customWidth="1"/>
    <col min="5948" max="5948" width="4.625" style="258" customWidth="1"/>
    <col min="5949" max="5949" width="8.625" style="258" customWidth="1"/>
    <col min="5950" max="5950" width="12.625" style="258" customWidth="1"/>
    <col min="5951" max="5951" width="8.625" style="258" customWidth="1"/>
    <col min="5952" max="5952" width="4.625" style="258" customWidth="1"/>
    <col min="5953" max="5953" width="8.625" style="258" customWidth="1"/>
    <col min="5954" max="5954" width="12.625" style="258" customWidth="1"/>
    <col min="5955" max="5955" width="8.625" style="258" customWidth="1"/>
    <col min="5956" max="5956" width="4.625" style="258" customWidth="1"/>
    <col min="5957" max="5957" width="8.625" style="258" customWidth="1"/>
    <col min="5958" max="5958" width="12.625" style="258" customWidth="1"/>
    <col min="5959" max="5959" width="8.625" style="258" customWidth="1"/>
    <col min="5960" max="5960" width="4.625" style="258" customWidth="1"/>
    <col min="5961" max="5961" width="8.625" style="258" customWidth="1"/>
    <col min="5962" max="5962" width="12.625" style="258" customWidth="1"/>
    <col min="5963" max="5963" width="8.625" style="258" customWidth="1"/>
    <col min="5964" max="5964" width="4.625" style="258" customWidth="1"/>
    <col min="5965" max="5965" width="8.625" style="258" customWidth="1"/>
    <col min="5966" max="5966" width="12.625" style="258" customWidth="1"/>
    <col min="5967" max="5967" width="8.625" style="258" customWidth="1"/>
    <col min="5968" max="5968" width="4.625" style="258" customWidth="1"/>
    <col min="5969" max="5969" width="8.625" style="258" customWidth="1"/>
    <col min="5970" max="5970" width="12.625" style="258" customWidth="1"/>
    <col min="5971" max="5971" width="8.625" style="258" customWidth="1"/>
    <col min="5972" max="5972" width="4.625" style="258" customWidth="1"/>
    <col min="5973" max="5973" width="8.625" style="258" customWidth="1"/>
    <col min="5974" max="5974" width="12.625" style="258" customWidth="1"/>
    <col min="5975" max="5975" width="8.625" style="258" customWidth="1"/>
    <col min="5976" max="5976" width="4.625" style="258" customWidth="1"/>
    <col min="5977" max="5977" width="8.625" style="258" customWidth="1"/>
    <col min="5978" max="5978" width="12.625" style="258" customWidth="1"/>
    <col min="5979" max="5979" width="8.625" style="258" customWidth="1"/>
    <col min="5980" max="5982" width="12.625" style="258" customWidth="1"/>
    <col min="5983" max="5984" width="10.625" style="258" customWidth="1"/>
    <col min="5985" max="5986" width="9" style="258"/>
    <col min="5987" max="5987" width="5.5" style="258" bestFit="1" customWidth="1"/>
    <col min="5988" max="5988" width="5.5" style="258" customWidth="1"/>
    <col min="5989" max="5989" width="12.75" style="258" customWidth="1"/>
    <col min="5990" max="6144" width="9" style="258"/>
    <col min="6145" max="6145" width="4.125" style="258" customWidth="1"/>
    <col min="6146" max="6146" width="13.125" style="258" bestFit="1" customWidth="1"/>
    <col min="6147" max="6147" width="15.625" style="258" customWidth="1"/>
    <col min="6148" max="6148" width="4.625" style="258" customWidth="1"/>
    <col min="6149" max="6149" width="8.625" style="258" customWidth="1"/>
    <col min="6150" max="6150" width="12.625" style="258" customWidth="1"/>
    <col min="6151" max="6151" width="8.625" style="258" customWidth="1"/>
    <col min="6152" max="6152" width="4.625" style="258" customWidth="1"/>
    <col min="6153" max="6153" width="8.625" style="258" customWidth="1"/>
    <col min="6154" max="6154" width="12.625" style="258" customWidth="1"/>
    <col min="6155" max="6155" width="8.625" style="258" customWidth="1"/>
    <col min="6156" max="6156" width="4.625" style="258" customWidth="1"/>
    <col min="6157" max="6157" width="8.625" style="258" customWidth="1"/>
    <col min="6158" max="6158" width="12.625" style="258" customWidth="1"/>
    <col min="6159" max="6159" width="8.625" style="258" customWidth="1"/>
    <col min="6160" max="6160" width="4.625" style="258" customWidth="1"/>
    <col min="6161" max="6161" width="8.625" style="258" customWidth="1"/>
    <col min="6162" max="6162" width="12.625" style="258" customWidth="1"/>
    <col min="6163" max="6163" width="8.625" style="258" customWidth="1"/>
    <col min="6164" max="6164" width="4.625" style="258" customWidth="1"/>
    <col min="6165" max="6165" width="8.625" style="258" customWidth="1"/>
    <col min="6166" max="6166" width="12.625" style="258" customWidth="1"/>
    <col min="6167" max="6167" width="8.625" style="258" customWidth="1"/>
    <col min="6168" max="6168" width="4.625" style="258" customWidth="1"/>
    <col min="6169" max="6169" width="8.625" style="258" customWidth="1"/>
    <col min="6170" max="6170" width="12.625" style="258" customWidth="1"/>
    <col min="6171" max="6171" width="8.625" style="258" customWidth="1"/>
    <col min="6172" max="6172" width="4.625" style="258" customWidth="1"/>
    <col min="6173" max="6173" width="8.625" style="258" customWidth="1"/>
    <col min="6174" max="6174" width="12.625" style="258" customWidth="1"/>
    <col min="6175" max="6175" width="8.625" style="258" customWidth="1"/>
    <col min="6176" max="6176" width="4.625" style="258" customWidth="1"/>
    <col min="6177" max="6177" width="8.625" style="258" customWidth="1"/>
    <col min="6178" max="6178" width="12.625" style="258" customWidth="1"/>
    <col min="6179" max="6179" width="8.625" style="258" customWidth="1"/>
    <col min="6180" max="6180" width="4.625" style="258" customWidth="1"/>
    <col min="6181" max="6181" width="8.625" style="258" customWidth="1"/>
    <col min="6182" max="6182" width="12.625" style="258" customWidth="1"/>
    <col min="6183" max="6183" width="8.625" style="258" customWidth="1"/>
    <col min="6184" max="6184" width="4.625" style="258" customWidth="1"/>
    <col min="6185" max="6185" width="8.625" style="258" customWidth="1"/>
    <col min="6186" max="6186" width="12.625" style="258" customWidth="1"/>
    <col min="6187" max="6187" width="8.625" style="258" customWidth="1"/>
    <col min="6188" max="6188" width="4.625" style="258" customWidth="1"/>
    <col min="6189" max="6189" width="8.625" style="258" customWidth="1"/>
    <col min="6190" max="6190" width="12.625" style="258" customWidth="1"/>
    <col min="6191" max="6191" width="8.625" style="258" customWidth="1"/>
    <col min="6192" max="6192" width="4.625" style="258" customWidth="1"/>
    <col min="6193" max="6193" width="8.625" style="258" customWidth="1"/>
    <col min="6194" max="6194" width="12.625" style="258" customWidth="1"/>
    <col min="6195" max="6195" width="8.625" style="258" customWidth="1"/>
    <col min="6196" max="6196" width="4.625" style="258" customWidth="1"/>
    <col min="6197" max="6197" width="8.625" style="258" customWidth="1"/>
    <col min="6198" max="6198" width="12.625" style="258" customWidth="1"/>
    <col min="6199" max="6199" width="8.625" style="258" customWidth="1"/>
    <col min="6200" max="6200" width="4.625" style="258" customWidth="1"/>
    <col min="6201" max="6201" width="8.625" style="258" customWidth="1"/>
    <col min="6202" max="6202" width="12.625" style="258" customWidth="1"/>
    <col min="6203" max="6203" width="8.625" style="258" customWidth="1"/>
    <col min="6204" max="6204" width="4.625" style="258" customWidth="1"/>
    <col min="6205" max="6205" width="8.625" style="258" customWidth="1"/>
    <col min="6206" max="6206" width="12.625" style="258" customWidth="1"/>
    <col min="6207" max="6207" width="8.625" style="258" customWidth="1"/>
    <col min="6208" max="6208" width="4.625" style="258" customWidth="1"/>
    <col min="6209" max="6209" width="8.625" style="258" customWidth="1"/>
    <col min="6210" max="6210" width="12.625" style="258" customWidth="1"/>
    <col min="6211" max="6211" width="8.625" style="258" customWidth="1"/>
    <col min="6212" max="6212" width="4.625" style="258" customWidth="1"/>
    <col min="6213" max="6213" width="8.625" style="258" customWidth="1"/>
    <col min="6214" max="6214" width="12.625" style="258" customWidth="1"/>
    <col min="6215" max="6215" width="8.625" style="258" customWidth="1"/>
    <col min="6216" max="6216" width="4.625" style="258" customWidth="1"/>
    <col min="6217" max="6217" width="8.625" style="258" customWidth="1"/>
    <col min="6218" max="6218" width="12.625" style="258" customWidth="1"/>
    <col min="6219" max="6219" width="8.625" style="258" customWidth="1"/>
    <col min="6220" max="6220" width="4.625" style="258" customWidth="1"/>
    <col min="6221" max="6221" width="8.625" style="258" customWidth="1"/>
    <col min="6222" max="6222" width="12.625" style="258" customWidth="1"/>
    <col min="6223" max="6223" width="8.625" style="258" customWidth="1"/>
    <col min="6224" max="6224" width="4.625" style="258" customWidth="1"/>
    <col min="6225" max="6225" width="8.625" style="258" customWidth="1"/>
    <col min="6226" max="6226" width="12.625" style="258" customWidth="1"/>
    <col min="6227" max="6227" width="8.625" style="258" customWidth="1"/>
    <col min="6228" max="6228" width="4.625" style="258" customWidth="1"/>
    <col min="6229" max="6229" width="8.625" style="258" customWidth="1"/>
    <col min="6230" max="6230" width="12.625" style="258" customWidth="1"/>
    <col min="6231" max="6231" width="8.625" style="258" customWidth="1"/>
    <col min="6232" max="6232" width="4.625" style="258" customWidth="1"/>
    <col min="6233" max="6233" width="8.625" style="258" customWidth="1"/>
    <col min="6234" max="6234" width="12.625" style="258" customWidth="1"/>
    <col min="6235" max="6235" width="8.625" style="258" customWidth="1"/>
    <col min="6236" max="6238" width="12.625" style="258" customWidth="1"/>
    <col min="6239" max="6240" width="10.625" style="258" customWidth="1"/>
    <col min="6241" max="6242" width="9" style="258"/>
    <col min="6243" max="6243" width="5.5" style="258" bestFit="1" customWidth="1"/>
    <col min="6244" max="6244" width="5.5" style="258" customWidth="1"/>
    <col min="6245" max="6245" width="12.75" style="258" customWidth="1"/>
    <col min="6246" max="6400" width="9" style="258"/>
    <col min="6401" max="6401" width="4.125" style="258" customWidth="1"/>
    <col min="6402" max="6402" width="13.125" style="258" bestFit="1" customWidth="1"/>
    <col min="6403" max="6403" width="15.625" style="258" customWidth="1"/>
    <col min="6404" max="6404" width="4.625" style="258" customWidth="1"/>
    <col min="6405" max="6405" width="8.625" style="258" customWidth="1"/>
    <col min="6406" max="6406" width="12.625" style="258" customWidth="1"/>
    <col min="6407" max="6407" width="8.625" style="258" customWidth="1"/>
    <col min="6408" max="6408" width="4.625" style="258" customWidth="1"/>
    <col min="6409" max="6409" width="8.625" style="258" customWidth="1"/>
    <col min="6410" max="6410" width="12.625" style="258" customWidth="1"/>
    <col min="6411" max="6411" width="8.625" style="258" customWidth="1"/>
    <col min="6412" max="6412" width="4.625" style="258" customWidth="1"/>
    <col min="6413" max="6413" width="8.625" style="258" customWidth="1"/>
    <col min="6414" max="6414" width="12.625" style="258" customWidth="1"/>
    <col min="6415" max="6415" width="8.625" style="258" customWidth="1"/>
    <col min="6416" max="6416" width="4.625" style="258" customWidth="1"/>
    <col min="6417" max="6417" width="8.625" style="258" customWidth="1"/>
    <col min="6418" max="6418" width="12.625" style="258" customWidth="1"/>
    <col min="6419" max="6419" width="8.625" style="258" customWidth="1"/>
    <col min="6420" max="6420" width="4.625" style="258" customWidth="1"/>
    <col min="6421" max="6421" width="8.625" style="258" customWidth="1"/>
    <col min="6422" max="6422" width="12.625" style="258" customWidth="1"/>
    <col min="6423" max="6423" width="8.625" style="258" customWidth="1"/>
    <col min="6424" max="6424" width="4.625" style="258" customWidth="1"/>
    <col min="6425" max="6425" width="8.625" style="258" customWidth="1"/>
    <col min="6426" max="6426" width="12.625" style="258" customWidth="1"/>
    <col min="6427" max="6427" width="8.625" style="258" customWidth="1"/>
    <col min="6428" max="6428" width="4.625" style="258" customWidth="1"/>
    <col min="6429" max="6429" width="8.625" style="258" customWidth="1"/>
    <col min="6430" max="6430" width="12.625" style="258" customWidth="1"/>
    <col min="6431" max="6431" width="8.625" style="258" customWidth="1"/>
    <col min="6432" max="6432" width="4.625" style="258" customWidth="1"/>
    <col min="6433" max="6433" width="8.625" style="258" customWidth="1"/>
    <col min="6434" max="6434" width="12.625" style="258" customWidth="1"/>
    <col min="6435" max="6435" width="8.625" style="258" customWidth="1"/>
    <col min="6436" max="6436" width="4.625" style="258" customWidth="1"/>
    <col min="6437" max="6437" width="8.625" style="258" customWidth="1"/>
    <col min="6438" max="6438" width="12.625" style="258" customWidth="1"/>
    <col min="6439" max="6439" width="8.625" style="258" customWidth="1"/>
    <col min="6440" max="6440" width="4.625" style="258" customWidth="1"/>
    <col min="6441" max="6441" width="8.625" style="258" customWidth="1"/>
    <col min="6442" max="6442" width="12.625" style="258" customWidth="1"/>
    <col min="6443" max="6443" width="8.625" style="258" customWidth="1"/>
    <col min="6444" max="6444" width="4.625" style="258" customWidth="1"/>
    <col min="6445" max="6445" width="8.625" style="258" customWidth="1"/>
    <col min="6446" max="6446" width="12.625" style="258" customWidth="1"/>
    <col min="6447" max="6447" width="8.625" style="258" customWidth="1"/>
    <col min="6448" max="6448" width="4.625" style="258" customWidth="1"/>
    <col min="6449" max="6449" width="8.625" style="258" customWidth="1"/>
    <col min="6450" max="6450" width="12.625" style="258" customWidth="1"/>
    <col min="6451" max="6451" width="8.625" style="258" customWidth="1"/>
    <col min="6452" max="6452" width="4.625" style="258" customWidth="1"/>
    <col min="6453" max="6453" width="8.625" style="258" customWidth="1"/>
    <col min="6454" max="6454" width="12.625" style="258" customWidth="1"/>
    <col min="6455" max="6455" width="8.625" style="258" customWidth="1"/>
    <col min="6456" max="6456" width="4.625" style="258" customWidth="1"/>
    <col min="6457" max="6457" width="8.625" style="258" customWidth="1"/>
    <col min="6458" max="6458" width="12.625" style="258" customWidth="1"/>
    <col min="6459" max="6459" width="8.625" style="258" customWidth="1"/>
    <col min="6460" max="6460" width="4.625" style="258" customWidth="1"/>
    <col min="6461" max="6461" width="8.625" style="258" customWidth="1"/>
    <col min="6462" max="6462" width="12.625" style="258" customWidth="1"/>
    <col min="6463" max="6463" width="8.625" style="258" customWidth="1"/>
    <col min="6464" max="6464" width="4.625" style="258" customWidth="1"/>
    <col min="6465" max="6465" width="8.625" style="258" customWidth="1"/>
    <col min="6466" max="6466" width="12.625" style="258" customWidth="1"/>
    <col min="6467" max="6467" width="8.625" style="258" customWidth="1"/>
    <col min="6468" max="6468" width="4.625" style="258" customWidth="1"/>
    <col min="6469" max="6469" width="8.625" style="258" customWidth="1"/>
    <col min="6470" max="6470" width="12.625" style="258" customWidth="1"/>
    <col min="6471" max="6471" width="8.625" style="258" customWidth="1"/>
    <col min="6472" max="6472" width="4.625" style="258" customWidth="1"/>
    <col min="6473" max="6473" width="8.625" style="258" customWidth="1"/>
    <col min="6474" max="6474" width="12.625" style="258" customWidth="1"/>
    <col min="6475" max="6475" width="8.625" style="258" customWidth="1"/>
    <col min="6476" max="6476" width="4.625" style="258" customWidth="1"/>
    <col min="6477" max="6477" width="8.625" style="258" customWidth="1"/>
    <col min="6478" max="6478" width="12.625" style="258" customWidth="1"/>
    <col min="6479" max="6479" width="8.625" style="258" customWidth="1"/>
    <col min="6480" max="6480" width="4.625" style="258" customWidth="1"/>
    <col min="6481" max="6481" width="8.625" style="258" customWidth="1"/>
    <col min="6482" max="6482" width="12.625" style="258" customWidth="1"/>
    <col min="6483" max="6483" width="8.625" style="258" customWidth="1"/>
    <col min="6484" max="6484" width="4.625" style="258" customWidth="1"/>
    <col min="6485" max="6485" width="8.625" style="258" customWidth="1"/>
    <col min="6486" max="6486" width="12.625" style="258" customWidth="1"/>
    <col min="6487" max="6487" width="8.625" style="258" customWidth="1"/>
    <col min="6488" max="6488" width="4.625" style="258" customWidth="1"/>
    <col min="6489" max="6489" width="8.625" style="258" customWidth="1"/>
    <col min="6490" max="6490" width="12.625" style="258" customWidth="1"/>
    <col min="6491" max="6491" width="8.625" style="258" customWidth="1"/>
    <col min="6492" max="6494" width="12.625" style="258" customWidth="1"/>
    <col min="6495" max="6496" width="10.625" style="258" customWidth="1"/>
    <col min="6497" max="6498" width="9" style="258"/>
    <col min="6499" max="6499" width="5.5" style="258" bestFit="1" customWidth="1"/>
    <col min="6500" max="6500" width="5.5" style="258" customWidth="1"/>
    <col min="6501" max="6501" width="12.75" style="258" customWidth="1"/>
    <col min="6502" max="6656" width="9" style="258"/>
    <col min="6657" max="6657" width="4.125" style="258" customWidth="1"/>
    <col min="6658" max="6658" width="13.125" style="258" bestFit="1" customWidth="1"/>
    <col min="6659" max="6659" width="15.625" style="258" customWidth="1"/>
    <col min="6660" max="6660" width="4.625" style="258" customWidth="1"/>
    <col min="6661" max="6661" width="8.625" style="258" customWidth="1"/>
    <col min="6662" max="6662" width="12.625" style="258" customWidth="1"/>
    <col min="6663" max="6663" width="8.625" style="258" customWidth="1"/>
    <col min="6664" max="6664" width="4.625" style="258" customWidth="1"/>
    <col min="6665" max="6665" width="8.625" style="258" customWidth="1"/>
    <col min="6666" max="6666" width="12.625" style="258" customWidth="1"/>
    <col min="6667" max="6667" width="8.625" style="258" customWidth="1"/>
    <col min="6668" max="6668" width="4.625" style="258" customWidth="1"/>
    <col min="6669" max="6669" width="8.625" style="258" customWidth="1"/>
    <col min="6670" max="6670" width="12.625" style="258" customWidth="1"/>
    <col min="6671" max="6671" width="8.625" style="258" customWidth="1"/>
    <col min="6672" max="6672" width="4.625" style="258" customWidth="1"/>
    <col min="6673" max="6673" width="8.625" style="258" customWidth="1"/>
    <col min="6674" max="6674" width="12.625" style="258" customWidth="1"/>
    <col min="6675" max="6675" width="8.625" style="258" customWidth="1"/>
    <col min="6676" max="6676" width="4.625" style="258" customWidth="1"/>
    <col min="6677" max="6677" width="8.625" style="258" customWidth="1"/>
    <col min="6678" max="6678" width="12.625" style="258" customWidth="1"/>
    <col min="6679" max="6679" width="8.625" style="258" customWidth="1"/>
    <col min="6680" max="6680" width="4.625" style="258" customWidth="1"/>
    <col min="6681" max="6681" width="8.625" style="258" customWidth="1"/>
    <col min="6682" max="6682" width="12.625" style="258" customWidth="1"/>
    <col min="6683" max="6683" width="8.625" style="258" customWidth="1"/>
    <col min="6684" max="6684" width="4.625" style="258" customWidth="1"/>
    <col min="6685" max="6685" width="8.625" style="258" customWidth="1"/>
    <col min="6686" max="6686" width="12.625" style="258" customWidth="1"/>
    <col min="6687" max="6687" width="8.625" style="258" customWidth="1"/>
    <col min="6688" max="6688" width="4.625" style="258" customWidth="1"/>
    <col min="6689" max="6689" width="8.625" style="258" customWidth="1"/>
    <col min="6690" max="6690" width="12.625" style="258" customWidth="1"/>
    <col min="6691" max="6691" width="8.625" style="258" customWidth="1"/>
    <col min="6692" max="6692" width="4.625" style="258" customWidth="1"/>
    <col min="6693" max="6693" width="8.625" style="258" customWidth="1"/>
    <col min="6694" max="6694" width="12.625" style="258" customWidth="1"/>
    <col min="6695" max="6695" width="8.625" style="258" customWidth="1"/>
    <col min="6696" max="6696" width="4.625" style="258" customWidth="1"/>
    <col min="6697" max="6697" width="8.625" style="258" customWidth="1"/>
    <col min="6698" max="6698" width="12.625" style="258" customWidth="1"/>
    <col min="6699" max="6699" width="8.625" style="258" customWidth="1"/>
    <col min="6700" max="6700" width="4.625" style="258" customWidth="1"/>
    <col min="6701" max="6701" width="8.625" style="258" customWidth="1"/>
    <col min="6702" max="6702" width="12.625" style="258" customWidth="1"/>
    <col min="6703" max="6703" width="8.625" style="258" customWidth="1"/>
    <col min="6704" max="6704" width="4.625" style="258" customWidth="1"/>
    <col min="6705" max="6705" width="8.625" style="258" customWidth="1"/>
    <col min="6706" max="6706" width="12.625" style="258" customWidth="1"/>
    <col min="6707" max="6707" width="8.625" style="258" customWidth="1"/>
    <col min="6708" max="6708" width="4.625" style="258" customWidth="1"/>
    <col min="6709" max="6709" width="8.625" style="258" customWidth="1"/>
    <col min="6710" max="6710" width="12.625" style="258" customWidth="1"/>
    <col min="6711" max="6711" width="8.625" style="258" customWidth="1"/>
    <col min="6712" max="6712" width="4.625" style="258" customWidth="1"/>
    <col min="6713" max="6713" width="8.625" style="258" customWidth="1"/>
    <col min="6714" max="6714" width="12.625" style="258" customWidth="1"/>
    <col min="6715" max="6715" width="8.625" style="258" customWidth="1"/>
    <col min="6716" max="6716" width="4.625" style="258" customWidth="1"/>
    <col min="6717" max="6717" width="8.625" style="258" customWidth="1"/>
    <col min="6718" max="6718" width="12.625" style="258" customWidth="1"/>
    <col min="6719" max="6719" width="8.625" style="258" customWidth="1"/>
    <col min="6720" max="6720" width="4.625" style="258" customWidth="1"/>
    <col min="6721" max="6721" width="8.625" style="258" customWidth="1"/>
    <col min="6722" max="6722" width="12.625" style="258" customWidth="1"/>
    <col min="6723" max="6723" width="8.625" style="258" customWidth="1"/>
    <col min="6724" max="6724" width="4.625" style="258" customWidth="1"/>
    <col min="6725" max="6725" width="8.625" style="258" customWidth="1"/>
    <col min="6726" max="6726" width="12.625" style="258" customWidth="1"/>
    <col min="6727" max="6727" width="8.625" style="258" customWidth="1"/>
    <col min="6728" max="6728" width="4.625" style="258" customWidth="1"/>
    <col min="6729" max="6729" width="8.625" style="258" customWidth="1"/>
    <col min="6730" max="6730" width="12.625" style="258" customWidth="1"/>
    <col min="6731" max="6731" width="8.625" style="258" customWidth="1"/>
    <col min="6732" max="6732" width="4.625" style="258" customWidth="1"/>
    <col min="6733" max="6733" width="8.625" style="258" customWidth="1"/>
    <col min="6734" max="6734" width="12.625" style="258" customWidth="1"/>
    <col min="6735" max="6735" width="8.625" style="258" customWidth="1"/>
    <col min="6736" max="6736" width="4.625" style="258" customWidth="1"/>
    <col min="6737" max="6737" width="8.625" style="258" customWidth="1"/>
    <col min="6738" max="6738" width="12.625" style="258" customWidth="1"/>
    <col min="6739" max="6739" width="8.625" style="258" customWidth="1"/>
    <col min="6740" max="6740" width="4.625" style="258" customWidth="1"/>
    <col min="6741" max="6741" width="8.625" style="258" customWidth="1"/>
    <col min="6742" max="6742" width="12.625" style="258" customWidth="1"/>
    <col min="6743" max="6743" width="8.625" style="258" customWidth="1"/>
    <col min="6744" max="6744" width="4.625" style="258" customWidth="1"/>
    <col min="6745" max="6745" width="8.625" style="258" customWidth="1"/>
    <col min="6746" max="6746" width="12.625" style="258" customWidth="1"/>
    <col min="6747" max="6747" width="8.625" style="258" customWidth="1"/>
    <col min="6748" max="6750" width="12.625" style="258" customWidth="1"/>
    <col min="6751" max="6752" width="10.625" style="258" customWidth="1"/>
    <col min="6753" max="6754" width="9" style="258"/>
    <col min="6755" max="6755" width="5.5" style="258" bestFit="1" customWidth="1"/>
    <col min="6756" max="6756" width="5.5" style="258" customWidth="1"/>
    <col min="6757" max="6757" width="12.75" style="258" customWidth="1"/>
    <col min="6758" max="6912" width="9" style="258"/>
    <col min="6913" max="6913" width="4.125" style="258" customWidth="1"/>
    <col min="6914" max="6914" width="13.125" style="258" bestFit="1" customWidth="1"/>
    <col min="6915" max="6915" width="15.625" style="258" customWidth="1"/>
    <col min="6916" max="6916" width="4.625" style="258" customWidth="1"/>
    <col min="6917" max="6917" width="8.625" style="258" customWidth="1"/>
    <col min="6918" max="6918" width="12.625" style="258" customWidth="1"/>
    <col min="6919" max="6919" width="8.625" style="258" customWidth="1"/>
    <col min="6920" max="6920" width="4.625" style="258" customWidth="1"/>
    <col min="6921" max="6921" width="8.625" style="258" customWidth="1"/>
    <col min="6922" max="6922" width="12.625" style="258" customWidth="1"/>
    <col min="6923" max="6923" width="8.625" style="258" customWidth="1"/>
    <col min="6924" max="6924" width="4.625" style="258" customWidth="1"/>
    <col min="6925" max="6925" width="8.625" style="258" customWidth="1"/>
    <col min="6926" max="6926" width="12.625" style="258" customWidth="1"/>
    <col min="6927" max="6927" width="8.625" style="258" customWidth="1"/>
    <col min="6928" max="6928" width="4.625" style="258" customWidth="1"/>
    <col min="6929" max="6929" width="8.625" style="258" customWidth="1"/>
    <col min="6930" max="6930" width="12.625" style="258" customWidth="1"/>
    <col min="6931" max="6931" width="8.625" style="258" customWidth="1"/>
    <col min="6932" max="6932" width="4.625" style="258" customWidth="1"/>
    <col min="6933" max="6933" width="8.625" style="258" customWidth="1"/>
    <col min="6934" max="6934" width="12.625" style="258" customWidth="1"/>
    <col min="6935" max="6935" width="8.625" style="258" customWidth="1"/>
    <col min="6936" max="6936" width="4.625" style="258" customWidth="1"/>
    <col min="6937" max="6937" width="8.625" style="258" customWidth="1"/>
    <col min="6938" max="6938" width="12.625" style="258" customWidth="1"/>
    <col min="6939" max="6939" width="8.625" style="258" customWidth="1"/>
    <col min="6940" max="6940" width="4.625" style="258" customWidth="1"/>
    <col min="6941" max="6941" width="8.625" style="258" customWidth="1"/>
    <col min="6942" max="6942" width="12.625" style="258" customWidth="1"/>
    <col min="6943" max="6943" width="8.625" style="258" customWidth="1"/>
    <col min="6944" max="6944" width="4.625" style="258" customWidth="1"/>
    <col min="6945" max="6945" width="8.625" style="258" customWidth="1"/>
    <col min="6946" max="6946" width="12.625" style="258" customWidth="1"/>
    <col min="6947" max="6947" width="8.625" style="258" customWidth="1"/>
    <col min="6948" max="6948" width="4.625" style="258" customWidth="1"/>
    <col min="6949" max="6949" width="8.625" style="258" customWidth="1"/>
    <col min="6950" max="6950" width="12.625" style="258" customWidth="1"/>
    <col min="6951" max="6951" width="8.625" style="258" customWidth="1"/>
    <col min="6952" max="6952" width="4.625" style="258" customWidth="1"/>
    <col min="6953" max="6953" width="8.625" style="258" customWidth="1"/>
    <col min="6954" max="6954" width="12.625" style="258" customWidth="1"/>
    <col min="6955" max="6955" width="8.625" style="258" customWidth="1"/>
    <col min="6956" max="6956" width="4.625" style="258" customWidth="1"/>
    <col min="6957" max="6957" width="8.625" style="258" customWidth="1"/>
    <col min="6958" max="6958" width="12.625" style="258" customWidth="1"/>
    <col min="6959" max="6959" width="8.625" style="258" customWidth="1"/>
    <col min="6960" max="6960" width="4.625" style="258" customWidth="1"/>
    <col min="6961" max="6961" width="8.625" style="258" customWidth="1"/>
    <col min="6962" max="6962" width="12.625" style="258" customWidth="1"/>
    <col min="6963" max="6963" width="8.625" style="258" customWidth="1"/>
    <col min="6964" max="6964" width="4.625" style="258" customWidth="1"/>
    <col min="6965" max="6965" width="8.625" style="258" customWidth="1"/>
    <col min="6966" max="6966" width="12.625" style="258" customWidth="1"/>
    <col min="6967" max="6967" width="8.625" style="258" customWidth="1"/>
    <col min="6968" max="6968" width="4.625" style="258" customWidth="1"/>
    <col min="6969" max="6969" width="8.625" style="258" customWidth="1"/>
    <col min="6970" max="6970" width="12.625" style="258" customWidth="1"/>
    <col min="6971" max="6971" width="8.625" style="258" customWidth="1"/>
    <col min="6972" max="6972" width="4.625" style="258" customWidth="1"/>
    <col min="6973" max="6973" width="8.625" style="258" customWidth="1"/>
    <col min="6974" max="6974" width="12.625" style="258" customWidth="1"/>
    <col min="6975" max="6975" width="8.625" style="258" customWidth="1"/>
    <col min="6976" max="6976" width="4.625" style="258" customWidth="1"/>
    <col min="6977" max="6977" width="8.625" style="258" customWidth="1"/>
    <col min="6978" max="6978" width="12.625" style="258" customWidth="1"/>
    <col min="6979" max="6979" width="8.625" style="258" customWidth="1"/>
    <col min="6980" max="6980" width="4.625" style="258" customWidth="1"/>
    <col min="6981" max="6981" width="8.625" style="258" customWidth="1"/>
    <col min="6982" max="6982" width="12.625" style="258" customWidth="1"/>
    <col min="6983" max="6983" width="8.625" style="258" customWidth="1"/>
    <col min="6984" max="6984" width="4.625" style="258" customWidth="1"/>
    <col min="6985" max="6985" width="8.625" style="258" customWidth="1"/>
    <col min="6986" max="6986" width="12.625" style="258" customWidth="1"/>
    <col min="6987" max="6987" width="8.625" style="258" customWidth="1"/>
    <col min="6988" max="6988" width="4.625" style="258" customWidth="1"/>
    <col min="6989" max="6989" width="8.625" style="258" customWidth="1"/>
    <col min="6990" max="6990" width="12.625" style="258" customWidth="1"/>
    <col min="6991" max="6991" width="8.625" style="258" customWidth="1"/>
    <col min="6992" max="6992" width="4.625" style="258" customWidth="1"/>
    <col min="6993" max="6993" width="8.625" style="258" customWidth="1"/>
    <col min="6994" max="6994" width="12.625" style="258" customWidth="1"/>
    <col min="6995" max="6995" width="8.625" style="258" customWidth="1"/>
    <col min="6996" max="6996" width="4.625" style="258" customWidth="1"/>
    <col min="6997" max="6997" width="8.625" style="258" customWidth="1"/>
    <col min="6998" max="6998" width="12.625" style="258" customWidth="1"/>
    <col min="6999" max="6999" width="8.625" style="258" customWidth="1"/>
    <col min="7000" max="7000" width="4.625" style="258" customWidth="1"/>
    <col min="7001" max="7001" width="8.625" style="258" customWidth="1"/>
    <col min="7002" max="7002" width="12.625" style="258" customWidth="1"/>
    <col min="7003" max="7003" width="8.625" style="258" customWidth="1"/>
    <col min="7004" max="7006" width="12.625" style="258" customWidth="1"/>
    <col min="7007" max="7008" width="10.625" style="258" customWidth="1"/>
    <col min="7009" max="7010" width="9" style="258"/>
    <col min="7011" max="7011" width="5.5" style="258" bestFit="1" customWidth="1"/>
    <col min="7012" max="7012" width="5.5" style="258" customWidth="1"/>
    <col min="7013" max="7013" width="12.75" style="258" customWidth="1"/>
    <col min="7014" max="7168" width="9" style="258"/>
    <col min="7169" max="7169" width="4.125" style="258" customWidth="1"/>
    <col min="7170" max="7170" width="13.125" style="258" bestFit="1" customWidth="1"/>
    <col min="7171" max="7171" width="15.625" style="258" customWidth="1"/>
    <col min="7172" max="7172" width="4.625" style="258" customWidth="1"/>
    <col min="7173" max="7173" width="8.625" style="258" customWidth="1"/>
    <col min="7174" max="7174" width="12.625" style="258" customWidth="1"/>
    <col min="7175" max="7175" width="8.625" style="258" customWidth="1"/>
    <col min="7176" max="7176" width="4.625" style="258" customWidth="1"/>
    <col min="7177" max="7177" width="8.625" style="258" customWidth="1"/>
    <col min="7178" max="7178" width="12.625" style="258" customWidth="1"/>
    <col min="7179" max="7179" width="8.625" style="258" customWidth="1"/>
    <col min="7180" max="7180" width="4.625" style="258" customWidth="1"/>
    <col min="7181" max="7181" width="8.625" style="258" customWidth="1"/>
    <col min="7182" max="7182" width="12.625" style="258" customWidth="1"/>
    <col min="7183" max="7183" width="8.625" style="258" customWidth="1"/>
    <col min="7184" max="7184" width="4.625" style="258" customWidth="1"/>
    <col min="7185" max="7185" width="8.625" style="258" customWidth="1"/>
    <col min="7186" max="7186" width="12.625" style="258" customWidth="1"/>
    <col min="7187" max="7187" width="8.625" style="258" customWidth="1"/>
    <col min="7188" max="7188" width="4.625" style="258" customWidth="1"/>
    <col min="7189" max="7189" width="8.625" style="258" customWidth="1"/>
    <col min="7190" max="7190" width="12.625" style="258" customWidth="1"/>
    <col min="7191" max="7191" width="8.625" style="258" customWidth="1"/>
    <col min="7192" max="7192" width="4.625" style="258" customWidth="1"/>
    <col min="7193" max="7193" width="8.625" style="258" customWidth="1"/>
    <col min="7194" max="7194" width="12.625" style="258" customWidth="1"/>
    <col min="7195" max="7195" width="8.625" style="258" customWidth="1"/>
    <col min="7196" max="7196" width="4.625" style="258" customWidth="1"/>
    <col min="7197" max="7197" width="8.625" style="258" customWidth="1"/>
    <col min="7198" max="7198" width="12.625" style="258" customWidth="1"/>
    <col min="7199" max="7199" width="8.625" style="258" customWidth="1"/>
    <col min="7200" max="7200" width="4.625" style="258" customWidth="1"/>
    <col min="7201" max="7201" width="8.625" style="258" customWidth="1"/>
    <col min="7202" max="7202" width="12.625" style="258" customWidth="1"/>
    <col min="7203" max="7203" width="8.625" style="258" customWidth="1"/>
    <col min="7204" max="7204" width="4.625" style="258" customWidth="1"/>
    <col min="7205" max="7205" width="8.625" style="258" customWidth="1"/>
    <col min="7206" max="7206" width="12.625" style="258" customWidth="1"/>
    <col min="7207" max="7207" width="8.625" style="258" customWidth="1"/>
    <col min="7208" max="7208" width="4.625" style="258" customWidth="1"/>
    <col min="7209" max="7209" width="8.625" style="258" customWidth="1"/>
    <col min="7210" max="7210" width="12.625" style="258" customWidth="1"/>
    <col min="7211" max="7211" width="8.625" style="258" customWidth="1"/>
    <col min="7212" max="7212" width="4.625" style="258" customWidth="1"/>
    <col min="7213" max="7213" width="8.625" style="258" customWidth="1"/>
    <col min="7214" max="7214" width="12.625" style="258" customWidth="1"/>
    <col min="7215" max="7215" width="8.625" style="258" customWidth="1"/>
    <col min="7216" max="7216" width="4.625" style="258" customWidth="1"/>
    <col min="7217" max="7217" width="8.625" style="258" customWidth="1"/>
    <col min="7218" max="7218" width="12.625" style="258" customWidth="1"/>
    <col min="7219" max="7219" width="8.625" style="258" customWidth="1"/>
    <col min="7220" max="7220" width="4.625" style="258" customWidth="1"/>
    <col min="7221" max="7221" width="8.625" style="258" customWidth="1"/>
    <col min="7222" max="7222" width="12.625" style="258" customWidth="1"/>
    <col min="7223" max="7223" width="8.625" style="258" customWidth="1"/>
    <col min="7224" max="7224" width="4.625" style="258" customWidth="1"/>
    <col min="7225" max="7225" width="8.625" style="258" customWidth="1"/>
    <col min="7226" max="7226" width="12.625" style="258" customWidth="1"/>
    <col min="7227" max="7227" width="8.625" style="258" customWidth="1"/>
    <col min="7228" max="7228" width="4.625" style="258" customWidth="1"/>
    <col min="7229" max="7229" width="8.625" style="258" customWidth="1"/>
    <col min="7230" max="7230" width="12.625" style="258" customWidth="1"/>
    <col min="7231" max="7231" width="8.625" style="258" customWidth="1"/>
    <col min="7232" max="7232" width="4.625" style="258" customWidth="1"/>
    <col min="7233" max="7233" width="8.625" style="258" customWidth="1"/>
    <col min="7234" max="7234" width="12.625" style="258" customWidth="1"/>
    <col min="7235" max="7235" width="8.625" style="258" customWidth="1"/>
    <col min="7236" max="7236" width="4.625" style="258" customWidth="1"/>
    <col min="7237" max="7237" width="8.625" style="258" customWidth="1"/>
    <col min="7238" max="7238" width="12.625" style="258" customWidth="1"/>
    <col min="7239" max="7239" width="8.625" style="258" customWidth="1"/>
    <col min="7240" max="7240" width="4.625" style="258" customWidth="1"/>
    <col min="7241" max="7241" width="8.625" style="258" customWidth="1"/>
    <col min="7242" max="7242" width="12.625" style="258" customWidth="1"/>
    <col min="7243" max="7243" width="8.625" style="258" customWidth="1"/>
    <col min="7244" max="7244" width="4.625" style="258" customWidth="1"/>
    <col min="7245" max="7245" width="8.625" style="258" customWidth="1"/>
    <col min="7246" max="7246" width="12.625" style="258" customWidth="1"/>
    <col min="7247" max="7247" width="8.625" style="258" customWidth="1"/>
    <col min="7248" max="7248" width="4.625" style="258" customWidth="1"/>
    <col min="7249" max="7249" width="8.625" style="258" customWidth="1"/>
    <col min="7250" max="7250" width="12.625" style="258" customWidth="1"/>
    <col min="7251" max="7251" width="8.625" style="258" customWidth="1"/>
    <col min="7252" max="7252" width="4.625" style="258" customWidth="1"/>
    <col min="7253" max="7253" width="8.625" style="258" customWidth="1"/>
    <col min="7254" max="7254" width="12.625" style="258" customWidth="1"/>
    <col min="7255" max="7255" width="8.625" style="258" customWidth="1"/>
    <col min="7256" max="7256" width="4.625" style="258" customWidth="1"/>
    <col min="7257" max="7257" width="8.625" style="258" customWidth="1"/>
    <col min="7258" max="7258" width="12.625" style="258" customWidth="1"/>
    <col min="7259" max="7259" width="8.625" style="258" customWidth="1"/>
    <col min="7260" max="7262" width="12.625" style="258" customWidth="1"/>
    <col min="7263" max="7264" width="10.625" style="258" customWidth="1"/>
    <col min="7265" max="7266" width="9" style="258"/>
    <col min="7267" max="7267" width="5.5" style="258" bestFit="1" customWidth="1"/>
    <col min="7268" max="7268" width="5.5" style="258" customWidth="1"/>
    <col min="7269" max="7269" width="12.75" style="258" customWidth="1"/>
    <col min="7270" max="7424" width="9" style="258"/>
    <col min="7425" max="7425" width="4.125" style="258" customWidth="1"/>
    <col min="7426" max="7426" width="13.125" style="258" bestFit="1" customWidth="1"/>
    <col min="7427" max="7427" width="15.625" style="258" customWidth="1"/>
    <col min="7428" max="7428" width="4.625" style="258" customWidth="1"/>
    <col min="7429" max="7429" width="8.625" style="258" customWidth="1"/>
    <col min="7430" max="7430" width="12.625" style="258" customWidth="1"/>
    <col min="7431" max="7431" width="8.625" style="258" customWidth="1"/>
    <col min="7432" max="7432" width="4.625" style="258" customWidth="1"/>
    <col min="7433" max="7433" width="8.625" style="258" customWidth="1"/>
    <col min="7434" max="7434" width="12.625" style="258" customWidth="1"/>
    <col min="7435" max="7435" width="8.625" style="258" customWidth="1"/>
    <col min="7436" max="7436" width="4.625" style="258" customWidth="1"/>
    <col min="7437" max="7437" width="8.625" style="258" customWidth="1"/>
    <col min="7438" max="7438" width="12.625" style="258" customWidth="1"/>
    <col min="7439" max="7439" width="8.625" style="258" customWidth="1"/>
    <col min="7440" max="7440" width="4.625" style="258" customWidth="1"/>
    <col min="7441" max="7441" width="8.625" style="258" customWidth="1"/>
    <col min="7442" max="7442" width="12.625" style="258" customWidth="1"/>
    <col min="7443" max="7443" width="8.625" style="258" customWidth="1"/>
    <col min="7444" max="7444" width="4.625" style="258" customWidth="1"/>
    <col min="7445" max="7445" width="8.625" style="258" customWidth="1"/>
    <col min="7446" max="7446" width="12.625" style="258" customWidth="1"/>
    <col min="7447" max="7447" width="8.625" style="258" customWidth="1"/>
    <col min="7448" max="7448" width="4.625" style="258" customWidth="1"/>
    <col min="7449" max="7449" width="8.625" style="258" customWidth="1"/>
    <col min="7450" max="7450" width="12.625" style="258" customWidth="1"/>
    <col min="7451" max="7451" width="8.625" style="258" customWidth="1"/>
    <col min="7452" max="7452" width="4.625" style="258" customWidth="1"/>
    <col min="7453" max="7453" width="8.625" style="258" customWidth="1"/>
    <col min="7454" max="7454" width="12.625" style="258" customWidth="1"/>
    <col min="7455" max="7455" width="8.625" style="258" customWidth="1"/>
    <col min="7456" max="7456" width="4.625" style="258" customWidth="1"/>
    <col min="7457" max="7457" width="8.625" style="258" customWidth="1"/>
    <col min="7458" max="7458" width="12.625" style="258" customWidth="1"/>
    <col min="7459" max="7459" width="8.625" style="258" customWidth="1"/>
    <col min="7460" max="7460" width="4.625" style="258" customWidth="1"/>
    <col min="7461" max="7461" width="8.625" style="258" customWidth="1"/>
    <col min="7462" max="7462" width="12.625" style="258" customWidth="1"/>
    <col min="7463" max="7463" width="8.625" style="258" customWidth="1"/>
    <col min="7464" max="7464" width="4.625" style="258" customWidth="1"/>
    <col min="7465" max="7465" width="8.625" style="258" customWidth="1"/>
    <col min="7466" max="7466" width="12.625" style="258" customWidth="1"/>
    <col min="7467" max="7467" width="8.625" style="258" customWidth="1"/>
    <col min="7468" max="7468" width="4.625" style="258" customWidth="1"/>
    <col min="7469" max="7469" width="8.625" style="258" customWidth="1"/>
    <col min="7470" max="7470" width="12.625" style="258" customWidth="1"/>
    <col min="7471" max="7471" width="8.625" style="258" customWidth="1"/>
    <col min="7472" max="7472" width="4.625" style="258" customWidth="1"/>
    <col min="7473" max="7473" width="8.625" style="258" customWidth="1"/>
    <col min="7474" max="7474" width="12.625" style="258" customWidth="1"/>
    <col min="7475" max="7475" width="8.625" style="258" customWidth="1"/>
    <col min="7476" max="7476" width="4.625" style="258" customWidth="1"/>
    <col min="7477" max="7477" width="8.625" style="258" customWidth="1"/>
    <col min="7478" max="7478" width="12.625" style="258" customWidth="1"/>
    <col min="7479" max="7479" width="8.625" style="258" customWidth="1"/>
    <col min="7480" max="7480" width="4.625" style="258" customWidth="1"/>
    <col min="7481" max="7481" width="8.625" style="258" customWidth="1"/>
    <col min="7482" max="7482" width="12.625" style="258" customWidth="1"/>
    <col min="7483" max="7483" width="8.625" style="258" customWidth="1"/>
    <col min="7484" max="7484" width="4.625" style="258" customWidth="1"/>
    <col min="7485" max="7485" width="8.625" style="258" customWidth="1"/>
    <col min="7486" max="7486" width="12.625" style="258" customWidth="1"/>
    <col min="7487" max="7487" width="8.625" style="258" customWidth="1"/>
    <col min="7488" max="7488" width="4.625" style="258" customWidth="1"/>
    <col min="7489" max="7489" width="8.625" style="258" customWidth="1"/>
    <col min="7490" max="7490" width="12.625" style="258" customWidth="1"/>
    <col min="7491" max="7491" width="8.625" style="258" customWidth="1"/>
    <col min="7492" max="7492" width="4.625" style="258" customWidth="1"/>
    <col min="7493" max="7493" width="8.625" style="258" customWidth="1"/>
    <col min="7494" max="7494" width="12.625" style="258" customWidth="1"/>
    <col min="7495" max="7495" width="8.625" style="258" customWidth="1"/>
    <col min="7496" max="7496" width="4.625" style="258" customWidth="1"/>
    <col min="7497" max="7497" width="8.625" style="258" customWidth="1"/>
    <col min="7498" max="7498" width="12.625" style="258" customWidth="1"/>
    <col min="7499" max="7499" width="8.625" style="258" customWidth="1"/>
    <col min="7500" max="7500" width="4.625" style="258" customWidth="1"/>
    <col min="7501" max="7501" width="8.625" style="258" customWidth="1"/>
    <col min="7502" max="7502" width="12.625" style="258" customWidth="1"/>
    <col min="7503" max="7503" width="8.625" style="258" customWidth="1"/>
    <col min="7504" max="7504" width="4.625" style="258" customWidth="1"/>
    <col min="7505" max="7505" width="8.625" style="258" customWidth="1"/>
    <col min="7506" max="7506" width="12.625" style="258" customWidth="1"/>
    <col min="7507" max="7507" width="8.625" style="258" customWidth="1"/>
    <col min="7508" max="7508" width="4.625" style="258" customWidth="1"/>
    <col min="7509" max="7509" width="8.625" style="258" customWidth="1"/>
    <col min="7510" max="7510" width="12.625" style="258" customWidth="1"/>
    <col min="7511" max="7511" width="8.625" style="258" customWidth="1"/>
    <col min="7512" max="7512" width="4.625" style="258" customWidth="1"/>
    <col min="7513" max="7513" width="8.625" style="258" customWidth="1"/>
    <col min="7514" max="7514" width="12.625" style="258" customWidth="1"/>
    <col min="7515" max="7515" width="8.625" style="258" customWidth="1"/>
    <col min="7516" max="7518" width="12.625" style="258" customWidth="1"/>
    <col min="7519" max="7520" width="10.625" style="258" customWidth="1"/>
    <col min="7521" max="7522" width="9" style="258"/>
    <col min="7523" max="7523" width="5.5" style="258" bestFit="1" customWidth="1"/>
    <col min="7524" max="7524" width="5.5" style="258" customWidth="1"/>
    <col min="7525" max="7525" width="12.75" style="258" customWidth="1"/>
    <col min="7526" max="7680" width="9" style="258"/>
    <col min="7681" max="7681" width="4.125" style="258" customWidth="1"/>
    <col min="7682" max="7682" width="13.125" style="258" bestFit="1" customWidth="1"/>
    <col min="7683" max="7683" width="15.625" style="258" customWidth="1"/>
    <col min="7684" max="7684" width="4.625" style="258" customWidth="1"/>
    <col min="7685" max="7685" width="8.625" style="258" customWidth="1"/>
    <col min="7686" max="7686" width="12.625" style="258" customWidth="1"/>
    <col min="7687" max="7687" width="8.625" style="258" customWidth="1"/>
    <col min="7688" max="7688" width="4.625" style="258" customWidth="1"/>
    <col min="7689" max="7689" width="8.625" style="258" customWidth="1"/>
    <col min="7690" max="7690" width="12.625" style="258" customWidth="1"/>
    <col min="7691" max="7691" width="8.625" style="258" customWidth="1"/>
    <col min="7692" max="7692" width="4.625" style="258" customWidth="1"/>
    <col min="7693" max="7693" width="8.625" style="258" customWidth="1"/>
    <col min="7694" max="7694" width="12.625" style="258" customWidth="1"/>
    <col min="7695" max="7695" width="8.625" style="258" customWidth="1"/>
    <col min="7696" max="7696" width="4.625" style="258" customWidth="1"/>
    <col min="7697" max="7697" width="8.625" style="258" customWidth="1"/>
    <col min="7698" max="7698" width="12.625" style="258" customWidth="1"/>
    <col min="7699" max="7699" width="8.625" style="258" customWidth="1"/>
    <col min="7700" max="7700" width="4.625" style="258" customWidth="1"/>
    <col min="7701" max="7701" width="8.625" style="258" customWidth="1"/>
    <col min="7702" max="7702" width="12.625" style="258" customWidth="1"/>
    <col min="7703" max="7703" width="8.625" style="258" customWidth="1"/>
    <col min="7704" max="7704" width="4.625" style="258" customWidth="1"/>
    <col min="7705" max="7705" width="8.625" style="258" customWidth="1"/>
    <col min="7706" max="7706" width="12.625" style="258" customWidth="1"/>
    <col min="7707" max="7707" width="8.625" style="258" customWidth="1"/>
    <col min="7708" max="7708" width="4.625" style="258" customWidth="1"/>
    <col min="7709" max="7709" width="8.625" style="258" customWidth="1"/>
    <col min="7710" max="7710" width="12.625" style="258" customWidth="1"/>
    <col min="7711" max="7711" width="8.625" style="258" customWidth="1"/>
    <col min="7712" max="7712" width="4.625" style="258" customWidth="1"/>
    <col min="7713" max="7713" width="8.625" style="258" customWidth="1"/>
    <col min="7714" max="7714" width="12.625" style="258" customWidth="1"/>
    <col min="7715" max="7715" width="8.625" style="258" customWidth="1"/>
    <col min="7716" max="7716" width="4.625" style="258" customWidth="1"/>
    <col min="7717" max="7717" width="8.625" style="258" customWidth="1"/>
    <col min="7718" max="7718" width="12.625" style="258" customWidth="1"/>
    <col min="7719" max="7719" width="8.625" style="258" customWidth="1"/>
    <col min="7720" max="7720" width="4.625" style="258" customWidth="1"/>
    <col min="7721" max="7721" width="8.625" style="258" customWidth="1"/>
    <col min="7722" max="7722" width="12.625" style="258" customWidth="1"/>
    <col min="7723" max="7723" width="8.625" style="258" customWidth="1"/>
    <col min="7724" max="7724" width="4.625" style="258" customWidth="1"/>
    <col min="7725" max="7725" width="8.625" style="258" customWidth="1"/>
    <col min="7726" max="7726" width="12.625" style="258" customWidth="1"/>
    <col min="7727" max="7727" width="8.625" style="258" customWidth="1"/>
    <col min="7728" max="7728" width="4.625" style="258" customWidth="1"/>
    <col min="7729" max="7729" width="8.625" style="258" customWidth="1"/>
    <col min="7730" max="7730" width="12.625" style="258" customWidth="1"/>
    <col min="7731" max="7731" width="8.625" style="258" customWidth="1"/>
    <col min="7732" max="7732" width="4.625" style="258" customWidth="1"/>
    <col min="7733" max="7733" width="8.625" style="258" customWidth="1"/>
    <col min="7734" max="7734" width="12.625" style="258" customWidth="1"/>
    <col min="7735" max="7735" width="8.625" style="258" customWidth="1"/>
    <col min="7736" max="7736" width="4.625" style="258" customWidth="1"/>
    <col min="7737" max="7737" width="8.625" style="258" customWidth="1"/>
    <col min="7738" max="7738" width="12.625" style="258" customWidth="1"/>
    <col min="7739" max="7739" width="8.625" style="258" customWidth="1"/>
    <col min="7740" max="7740" width="4.625" style="258" customWidth="1"/>
    <col min="7741" max="7741" width="8.625" style="258" customWidth="1"/>
    <col min="7742" max="7742" width="12.625" style="258" customWidth="1"/>
    <col min="7743" max="7743" width="8.625" style="258" customWidth="1"/>
    <col min="7744" max="7744" width="4.625" style="258" customWidth="1"/>
    <col min="7745" max="7745" width="8.625" style="258" customWidth="1"/>
    <col min="7746" max="7746" width="12.625" style="258" customWidth="1"/>
    <col min="7747" max="7747" width="8.625" style="258" customWidth="1"/>
    <col min="7748" max="7748" width="4.625" style="258" customWidth="1"/>
    <col min="7749" max="7749" width="8.625" style="258" customWidth="1"/>
    <col min="7750" max="7750" width="12.625" style="258" customWidth="1"/>
    <col min="7751" max="7751" width="8.625" style="258" customWidth="1"/>
    <col min="7752" max="7752" width="4.625" style="258" customWidth="1"/>
    <col min="7753" max="7753" width="8.625" style="258" customWidth="1"/>
    <col min="7754" max="7754" width="12.625" style="258" customWidth="1"/>
    <col min="7755" max="7755" width="8.625" style="258" customWidth="1"/>
    <col min="7756" max="7756" width="4.625" style="258" customWidth="1"/>
    <col min="7757" max="7757" width="8.625" style="258" customWidth="1"/>
    <col min="7758" max="7758" width="12.625" style="258" customWidth="1"/>
    <col min="7759" max="7759" width="8.625" style="258" customWidth="1"/>
    <col min="7760" max="7760" width="4.625" style="258" customWidth="1"/>
    <col min="7761" max="7761" width="8.625" style="258" customWidth="1"/>
    <col min="7762" max="7762" width="12.625" style="258" customWidth="1"/>
    <col min="7763" max="7763" width="8.625" style="258" customWidth="1"/>
    <col min="7764" max="7764" width="4.625" style="258" customWidth="1"/>
    <col min="7765" max="7765" width="8.625" style="258" customWidth="1"/>
    <col min="7766" max="7766" width="12.625" style="258" customWidth="1"/>
    <col min="7767" max="7767" width="8.625" style="258" customWidth="1"/>
    <col min="7768" max="7768" width="4.625" style="258" customWidth="1"/>
    <col min="7769" max="7769" width="8.625" style="258" customWidth="1"/>
    <col min="7770" max="7770" width="12.625" style="258" customWidth="1"/>
    <col min="7771" max="7771" width="8.625" style="258" customWidth="1"/>
    <col min="7772" max="7774" width="12.625" style="258" customWidth="1"/>
    <col min="7775" max="7776" width="10.625" style="258" customWidth="1"/>
    <col min="7777" max="7778" width="9" style="258"/>
    <col min="7779" max="7779" width="5.5" style="258" bestFit="1" customWidth="1"/>
    <col min="7780" max="7780" width="5.5" style="258" customWidth="1"/>
    <col min="7781" max="7781" width="12.75" style="258" customWidth="1"/>
    <col min="7782" max="7936" width="9" style="258"/>
    <col min="7937" max="7937" width="4.125" style="258" customWidth="1"/>
    <col min="7938" max="7938" width="13.125" style="258" bestFit="1" customWidth="1"/>
    <col min="7939" max="7939" width="15.625" style="258" customWidth="1"/>
    <col min="7940" max="7940" width="4.625" style="258" customWidth="1"/>
    <col min="7941" max="7941" width="8.625" style="258" customWidth="1"/>
    <col min="7942" max="7942" width="12.625" style="258" customWidth="1"/>
    <col min="7943" max="7943" width="8.625" style="258" customWidth="1"/>
    <col min="7944" max="7944" width="4.625" style="258" customWidth="1"/>
    <col min="7945" max="7945" width="8.625" style="258" customWidth="1"/>
    <col min="7946" max="7946" width="12.625" style="258" customWidth="1"/>
    <col min="7947" max="7947" width="8.625" style="258" customWidth="1"/>
    <col min="7948" max="7948" width="4.625" style="258" customWidth="1"/>
    <col min="7949" max="7949" width="8.625" style="258" customWidth="1"/>
    <col min="7950" max="7950" width="12.625" style="258" customWidth="1"/>
    <col min="7951" max="7951" width="8.625" style="258" customWidth="1"/>
    <col min="7952" max="7952" width="4.625" style="258" customWidth="1"/>
    <col min="7953" max="7953" width="8.625" style="258" customWidth="1"/>
    <col min="7954" max="7954" width="12.625" style="258" customWidth="1"/>
    <col min="7955" max="7955" width="8.625" style="258" customWidth="1"/>
    <col min="7956" max="7956" width="4.625" style="258" customWidth="1"/>
    <col min="7957" max="7957" width="8.625" style="258" customWidth="1"/>
    <col min="7958" max="7958" width="12.625" style="258" customWidth="1"/>
    <col min="7959" max="7959" width="8.625" style="258" customWidth="1"/>
    <col min="7960" max="7960" width="4.625" style="258" customWidth="1"/>
    <col min="7961" max="7961" width="8.625" style="258" customWidth="1"/>
    <col min="7962" max="7962" width="12.625" style="258" customWidth="1"/>
    <col min="7963" max="7963" width="8.625" style="258" customWidth="1"/>
    <col min="7964" max="7964" width="4.625" style="258" customWidth="1"/>
    <col min="7965" max="7965" width="8.625" style="258" customWidth="1"/>
    <col min="7966" max="7966" width="12.625" style="258" customWidth="1"/>
    <col min="7967" max="7967" width="8.625" style="258" customWidth="1"/>
    <col min="7968" max="7968" width="4.625" style="258" customWidth="1"/>
    <col min="7969" max="7969" width="8.625" style="258" customWidth="1"/>
    <col min="7970" max="7970" width="12.625" style="258" customWidth="1"/>
    <col min="7971" max="7971" width="8.625" style="258" customWidth="1"/>
    <col min="7972" max="7972" width="4.625" style="258" customWidth="1"/>
    <col min="7973" max="7973" width="8.625" style="258" customWidth="1"/>
    <col min="7974" max="7974" width="12.625" style="258" customWidth="1"/>
    <col min="7975" max="7975" width="8.625" style="258" customWidth="1"/>
    <col min="7976" max="7976" width="4.625" style="258" customWidth="1"/>
    <col min="7977" max="7977" width="8.625" style="258" customWidth="1"/>
    <col min="7978" max="7978" width="12.625" style="258" customWidth="1"/>
    <col min="7979" max="7979" width="8.625" style="258" customWidth="1"/>
    <col min="7980" max="7980" width="4.625" style="258" customWidth="1"/>
    <col min="7981" max="7981" width="8.625" style="258" customWidth="1"/>
    <col min="7982" max="7982" width="12.625" style="258" customWidth="1"/>
    <col min="7983" max="7983" width="8.625" style="258" customWidth="1"/>
    <col min="7984" max="7984" width="4.625" style="258" customWidth="1"/>
    <col min="7985" max="7985" width="8.625" style="258" customWidth="1"/>
    <col min="7986" max="7986" width="12.625" style="258" customWidth="1"/>
    <col min="7987" max="7987" width="8.625" style="258" customWidth="1"/>
    <col min="7988" max="7988" width="4.625" style="258" customWidth="1"/>
    <col min="7989" max="7989" width="8.625" style="258" customWidth="1"/>
    <col min="7990" max="7990" width="12.625" style="258" customWidth="1"/>
    <col min="7991" max="7991" width="8.625" style="258" customWidth="1"/>
    <col min="7992" max="7992" width="4.625" style="258" customWidth="1"/>
    <col min="7993" max="7993" width="8.625" style="258" customWidth="1"/>
    <col min="7994" max="7994" width="12.625" style="258" customWidth="1"/>
    <col min="7995" max="7995" width="8.625" style="258" customWidth="1"/>
    <col min="7996" max="7996" width="4.625" style="258" customWidth="1"/>
    <col min="7997" max="7997" width="8.625" style="258" customWidth="1"/>
    <col min="7998" max="7998" width="12.625" style="258" customWidth="1"/>
    <col min="7999" max="7999" width="8.625" style="258" customWidth="1"/>
    <col min="8000" max="8000" width="4.625" style="258" customWidth="1"/>
    <col min="8001" max="8001" width="8.625" style="258" customWidth="1"/>
    <col min="8002" max="8002" width="12.625" style="258" customWidth="1"/>
    <col min="8003" max="8003" width="8.625" style="258" customWidth="1"/>
    <col min="8004" max="8004" width="4.625" style="258" customWidth="1"/>
    <col min="8005" max="8005" width="8.625" style="258" customWidth="1"/>
    <col min="8006" max="8006" width="12.625" style="258" customWidth="1"/>
    <col min="8007" max="8007" width="8.625" style="258" customWidth="1"/>
    <col min="8008" max="8008" width="4.625" style="258" customWidth="1"/>
    <col min="8009" max="8009" width="8.625" style="258" customWidth="1"/>
    <col min="8010" max="8010" width="12.625" style="258" customWidth="1"/>
    <col min="8011" max="8011" width="8.625" style="258" customWidth="1"/>
    <col min="8012" max="8012" width="4.625" style="258" customWidth="1"/>
    <col min="8013" max="8013" width="8.625" style="258" customWidth="1"/>
    <col min="8014" max="8014" width="12.625" style="258" customWidth="1"/>
    <col min="8015" max="8015" width="8.625" style="258" customWidth="1"/>
    <col min="8016" max="8016" width="4.625" style="258" customWidth="1"/>
    <col min="8017" max="8017" width="8.625" style="258" customWidth="1"/>
    <col min="8018" max="8018" width="12.625" style="258" customWidth="1"/>
    <col min="8019" max="8019" width="8.625" style="258" customWidth="1"/>
    <col min="8020" max="8020" width="4.625" style="258" customWidth="1"/>
    <col min="8021" max="8021" width="8.625" style="258" customWidth="1"/>
    <col min="8022" max="8022" width="12.625" style="258" customWidth="1"/>
    <col min="8023" max="8023" width="8.625" style="258" customWidth="1"/>
    <col min="8024" max="8024" width="4.625" style="258" customWidth="1"/>
    <col min="8025" max="8025" width="8.625" style="258" customWidth="1"/>
    <col min="8026" max="8026" width="12.625" style="258" customWidth="1"/>
    <col min="8027" max="8027" width="8.625" style="258" customWidth="1"/>
    <col min="8028" max="8030" width="12.625" style="258" customWidth="1"/>
    <col min="8031" max="8032" width="10.625" style="258" customWidth="1"/>
    <col min="8033" max="8034" width="9" style="258"/>
    <col min="8035" max="8035" width="5.5" style="258" bestFit="1" customWidth="1"/>
    <col min="8036" max="8036" width="5.5" style="258" customWidth="1"/>
    <col min="8037" max="8037" width="12.75" style="258" customWidth="1"/>
    <col min="8038" max="8192" width="9" style="258"/>
    <col min="8193" max="8193" width="4.125" style="258" customWidth="1"/>
    <col min="8194" max="8194" width="13.125" style="258" bestFit="1" customWidth="1"/>
    <col min="8195" max="8195" width="15.625" style="258" customWidth="1"/>
    <col min="8196" max="8196" width="4.625" style="258" customWidth="1"/>
    <col min="8197" max="8197" width="8.625" style="258" customWidth="1"/>
    <col min="8198" max="8198" width="12.625" style="258" customWidth="1"/>
    <col min="8199" max="8199" width="8.625" style="258" customWidth="1"/>
    <col min="8200" max="8200" width="4.625" style="258" customWidth="1"/>
    <col min="8201" max="8201" width="8.625" style="258" customWidth="1"/>
    <col min="8202" max="8202" width="12.625" style="258" customWidth="1"/>
    <col min="8203" max="8203" width="8.625" style="258" customWidth="1"/>
    <col min="8204" max="8204" width="4.625" style="258" customWidth="1"/>
    <col min="8205" max="8205" width="8.625" style="258" customWidth="1"/>
    <col min="8206" max="8206" width="12.625" style="258" customWidth="1"/>
    <col min="8207" max="8207" width="8.625" style="258" customWidth="1"/>
    <col min="8208" max="8208" width="4.625" style="258" customWidth="1"/>
    <col min="8209" max="8209" width="8.625" style="258" customWidth="1"/>
    <col min="8210" max="8210" width="12.625" style="258" customWidth="1"/>
    <col min="8211" max="8211" width="8.625" style="258" customWidth="1"/>
    <col min="8212" max="8212" width="4.625" style="258" customWidth="1"/>
    <col min="8213" max="8213" width="8.625" style="258" customWidth="1"/>
    <col min="8214" max="8214" width="12.625" style="258" customWidth="1"/>
    <col min="8215" max="8215" width="8.625" style="258" customWidth="1"/>
    <col min="8216" max="8216" width="4.625" style="258" customWidth="1"/>
    <col min="8217" max="8217" width="8.625" style="258" customWidth="1"/>
    <col min="8218" max="8218" width="12.625" style="258" customWidth="1"/>
    <col min="8219" max="8219" width="8.625" style="258" customWidth="1"/>
    <col min="8220" max="8220" width="4.625" style="258" customWidth="1"/>
    <col min="8221" max="8221" width="8.625" style="258" customWidth="1"/>
    <col min="8222" max="8222" width="12.625" style="258" customWidth="1"/>
    <col min="8223" max="8223" width="8.625" style="258" customWidth="1"/>
    <col min="8224" max="8224" width="4.625" style="258" customWidth="1"/>
    <col min="8225" max="8225" width="8.625" style="258" customWidth="1"/>
    <col min="8226" max="8226" width="12.625" style="258" customWidth="1"/>
    <col min="8227" max="8227" width="8.625" style="258" customWidth="1"/>
    <col min="8228" max="8228" width="4.625" style="258" customWidth="1"/>
    <col min="8229" max="8229" width="8.625" style="258" customWidth="1"/>
    <col min="8230" max="8230" width="12.625" style="258" customWidth="1"/>
    <col min="8231" max="8231" width="8.625" style="258" customWidth="1"/>
    <col min="8232" max="8232" width="4.625" style="258" customWidth="1"/>
    <col min="8233" max="8233" width="8.625" style="258" customWidth="1"/>
    <col min="8234" max="8234" width="12.625" style="258" customWidth="1"/>
    <col min="8235" max="8235" width="8.625" style="258" customWidth="1"/>
    <col min="8236" max="8236" width="4.625" style="258" customWidth="1"/>
    <col min="8237" max="8237" width="8.625" style="258" customWidth="1"/>
    <col min="8238" max="8238" width="12.625" style="258" customWidth="1"/>
    <col min="8239" max="8239" width="8.625" style="258" customWidth="1"/>
    <col min="8240" max="8240" width="4.625" style="258" customWidth="1"/>
    <col min="8241" max="8241" width="8.625" style="258" customWidth="1"/>
    <col min="8242" max="8242" width="12.625" style="258" customWidth="1"/>
    <col min="8243" max="8243" width="8.625" style="258" customWidth="1"/>
    <col min="8244" max="8244" width="4.625" style="258" customWidth="1"/>
    <col min="8245" max="8245" width="8.625" style="258" customWidth="1"/>
    <col min="8246" max="8246" width="12.625" style="258" customWidth="1"/>
    <col min="8247" max="8247" width="8.625" style="258" customWidth="1"/>
    <col min="8248" max="8248" width="4.625" style="258" customWidth="1"/>
    <col min="8249" max="8249" width="8.625" style="258" customWidth="1"/>
    <col min="8250" max="8250" width="12.625" style="258" customWidth="1"/>
    <col min="8251" max="8251" width="8.625" style="258" customWidth="1"/>
    <col min="8252" max="8252" width="4.625" style="258" customWidth="1"/>
    <col min="8253" max="8253" width="8.625" style="258" customWidth="1"/>
    <col min="8254" max="8254" width="12.625" style="258" customWidth="1"/>
    <col min="8255" max="8255" width="8.625" style="258" customWidth="1"/>
    <col min="8256" max="8256" width="4.625" style="258" customWidth="1"/>
    <col min="8257" max="8257" width="8.625" style="258" customWidth="1"/>
    <col min="8258" max="8258" width="12.625" style="258" customWidth="1"/>
    <col min="8259" max="8259" width="8.625" style="258" customWidth="1"/>
    <col min="8260" max="8260" width="4.625" style="258" customWidth="1"/>
    <col min="8261" max="8261" width="8.625" style="258" customWidth="1"/>
    <col min="8262" max="8262" width="12.625" style="258" customWidth="1"/>
    <col min="8263" max="8263" width="8.625" style="258" customWidth="1"/>
    <col min="8264" max="8264" width="4.625" style="258" customWidth="1"/>
    <col min="8265" max="8265" width="8.625" style="258" customWidth="1"/>
    <col min="8266" max="8266" width="12.625" style="258" customWidth="1"/>
    <col min="8267" max="8267" width="8.625" style="258" customWidth="1"/>
    <col min="8268" max="8268" width="4.625" style="258" customWidth="1"/>
    <col min="8269" max="8269" width="8.625" style="258" customWidth="1"/>
    <col min="8270" max="8270" width="12.625" style="258" customWidth="1"/>
    <col min="8271" max="8271" width="8.625" style="258" customWidth="1"/>
    <col min="8272" max="8272" width="4.625" style="258" customWidth="1"/>
    <col min="8273" max="8273" width="8.625" style="258" customWidth="1"/>
    <col min="8274" max="8274" width="12.625" style="258" customWidth="1"/>
    <col min="8275" max="8275" width="8.625" style="258" customWidth="1"/>
    <col min="8276" max="8276" width="4.625" style="258" customWidth="1"/>
    <col min="8277" max="8277" width="8.625" style="258" customWidth="1"/>
    <col min="8278" max="8278" width="12.625" style="258" customWidth="1"/>
    <col min="8279" max="8279" width="8.625" style="258" customWidth="1"/>
    <col min="8280" max="8280" width="4.625" style="258" customWidth="1"/>
    <col min="8281" max="8281" width="8.625" style="258" customWidth="1"/>
    <col min="8282" max="8282" width="12.625" style="258" customWidth="1"/>
    <col min="8283" max="8283" width="8.625" style="258" customWidth="1"/>
    <col min="8284" max="8286" width="12.625" style="258" customWidth="1"/>
    <col min="8287" max="8288" width="10.625" style="258" customWidth="1"/>
    <col min="8289" max="8290" width="9" style="258"/>
    <col min="8291" max="8291" width="5.5" style="258" bestFit="1" customWidth="1"/>
    <col min="8292" max="8292" width="5.5" style="258" customWidth="1"/>
    <col min="8293" max="8293" width="12.75" style="258" customWidth="1"/>
    <col min="8294" max="8448" width="9" style="258"/>
    <col min="8449" max="8449" width="4.125" style="258" customWidth="1"/>
    <col min="8450" max="8450" width="13.125" style="258" bestFit="1" customWidth="1"/>
    <col min="8451" max="8451" width="15.625" style="258" customWidth="1"/>
    <col min="8452" max="8452" width="4.625" style="258" customWidth="1"/>
    <col min="8453" max="8453" width="8.625" style="258" customWidth="1"/>
    <col min="8454" max="8454" width="12.625" style="258" customWidth="1"/>
    <col min="8455" max="8455" width="8.625" style="258" customWidth="1"/>
    <col min="8456" max="8456" width="4.625" style="258" customWidth="1"/>
    <col min="8457" max="8457" width="8.625" style="258" customWidth="1"/>
    <col min="8458" max="8458" width="12.625" style="258" customWidth="1"/>
    <col min="8459" max="8459" width="8.625" style="258" customWidth="1"/>
    <col min="8460" max="8460" width="4.625" style="258" customWidth="1"/>
    <col min="8461" max="8461" width="8.625" style="258" customWidth="1"/>
    <col min="8462" max="8462" width="12.625" style="258" customWidth="1"/>
    <col min="8463" max="8463" width="8.625" style="258" customWidth="1"/>
    <col min="8464" max="8464" width="4.625" style="258" customWidth="1"/>
    <col min="8465" max="8465" width="8.625" style="258" customWidth="1"/>
    <col min="8466" max="8466" width="12.625" style="258" customWidth="1"/>
    <col min="8467" max="8467" width="8.625" style="258" customWidth="1"/>
    <col min="8468" max="8468" width="4.625" style="258" customWidth="1"/>
    <col min="8469" max="8469" width="8.625" style="258" customWidth="1"/>
    <col min="8470" max="8470" width="12.625" style="258" customWidth="1"/>
    <col min="8471" max="8471" width="8.625" style="258" customWidth="1"/>
    <col min="8472" max="8472" width="4.625" style="258" customWidth="1"/>
    <col min="8473" max="8473" width="8.625" style="258" customWidth="1"/>
    <col min="8474" max="8474" width="12.625" style="258" customWidth="1"/>
    <col min="8475" max="8475" width="8.625" style="258" customWidth="1"/>
    <col min="8476" max="8476" width="4.625" style="258" customWidth="1"/>
    <col min="8477" max="8477" width="8.625" style="258" customWidth="1"/>
    <col min="8478" max="8478" width="12.625" style="258" customWidth="1"/>
    <col min="8479" max="8479" width="8.625" style="258" customWidth="1"/>
    <col min="8480" max="8480" width="4.625" style="258" customWidth="1"/>
    <col min="8481" max="8481" width="8.625" style="258" customWidth="1"/>
    <col min="8482" max="8482" width="12.625" style="258" customWidth="1"/>
    <col min="8483" max="8483" width="8.625" style="258" customWidth="1"/>
    <col min="8484" max="8484" width="4.625" style="258" customWidth="1"/>
    <col min="8485" max="8485" width="8.625" style="258" customWidth="1"/>
    <col min="8486" max="8486" width="12.625" style="258" customWidth="1"/>
    <col min="8487" max="8487" width="8.625" style="258" customWidth="1"/>
    <col min="8488" max="8488" width="4.625" style="258" customWidth="1"/>
    <col min="8489" max="8489" width="8.625" style="258" customWidth="1"/>
    <col min="8490" max="8490" width="12.625" style="258" customWidth="1"/>
    <col min="8491" max="8491" width="8.625" style="258" customWidth="1"/>
    <col min="8492" max="8492" width="4.625" style="258" customWidth="1"/>
    <col min="8493" max="8493" width="8.625" style="258" customWidth="1"/>
    <col min="8494" max="8494" width="12.625" style="258" customWidth="1"/>
    <col min="8495" max="8495" width="8.625" style="258" customWidth="1"/>
    <col min="8496" max="8496" width="4.625" style="258" customWidth="1"/>
    <col min="8497" max="8497" width="8.625" style="258" customWidth="1"/>
    <col min="8498" max="8498" width="12.625" style="258" customWidth="1"/>
    <col min="8499" max="8499" width="8.625" style="258" customWidth="1"/>
    <col min="8500" max="8500" width="4.625" style="258" customWidth="1"/>
    <col min="8501" max="8501" width="8.625" style="258" customWidth="1"/>
    <col min="8502" max="8502" width="12.625" style="258" customWidth="1"/>
    <col min="8503" max="8503" width="8.625" style="258" customWidth="1"/>
    <col min="8504" max="8504" width="4.625" style="258" customWidth="1"/>
    <col min="8505" max="8505" width="8.625" style="258" customWidth="1"/>
    <col min="8506" max="8506" width="12.625" style="258" customWidth="1"/>
    <col min="8507" max="8507" width="8.625" style="258" customWidth="1"/>
    <col min="8508" max="8508" width="4.625" style="258" customWidth="1"/>
    <col min="8509" max="8509" width="8.625" style="258" customWidth="1"/>
    <col min="8510" max="8510" width="12.625" style="258" customWidth="1"/>
    <col min="8511" max="8511" width="8.625" style="258" customWidth="1"/>
    <col min="8512" max="8512" width="4.625" style="258" customWidth="1"/>
    <col min="8513" max="8513" width="8.625" style="258" customWidth="1"/>
    <col min="8514" max="8514" width="12.625" style="258" customWidth="1"/>
    <col min="8515" max="8515" width="8.625" style="258" customWidth="1"/>
    <col min="8516" max="8516" width="4.625" style="258" customWidth="1"/>
    <col min="8517" max="8517" width="8.625" style="258" customWidth="1"/>
    <col min="8518" max="8518" width="12.625" style="258" customWidth="1"/>
    <col min="8519" max="8519" width="8.625" style="258" customWidth="1"/>
    <col min="8520" max="8520" width="4.625" style="258" customWidth="1"/>
    <col min="8521" max="8521" width="8.625" style="258" customWidth="1"/>
    <col min="8522" max="8522" width="12.625" style="258" customWidth="1"/>
    <col min="8523" max="8523" width="8.625" style="258" customWidth="1"/>
    <col min="8524" max="8524" width="4.625" style="258" customWidth="1"/>
    <col min="8525" max="8525" width="8.625" style="258" customWidth="1"/>
    <col min="8526" max="8526" width="12.625" style="258" customWidth="1"/>
    <col min="8527" max="8527" width="8.625" style="258" customWidth="1"/>
    <col min="8528" max="8528" width="4.625" style="258" customWidth="1"/>
    <col min="8529" max="8529" width="8.625" style="258" customWidth="1"/>
    <col min="8530" max="8530" width="12.625" style="258" customWidth="1"/>
    <col min="8531" max="8531" width="8.625" style="258" customWidth="1"/>
    <col min="8532" max="8532" width="4.625" style="258" customWidth="1"/>
    <col min="8533" max="8533" width="8.625" style="258" customWidth="1"/>
    <col min="8534" max="8534" width="12.625" style="258" customWidth="1"/>
    <col min="8535" max="8535" width="8.625" style="258" customWidth="1"/>
    <col min="8536" max="8536" width="4.625" style="258" customWidth="1"/>
    <col min="8537" max="8537" width="8.625" style="258" customWidth="1"/>
    <col min="8538" max="8538" width="12.625" style="258" customWidth="1"/>
    <col min="8539" max="8539" width="8.625" style="258" customWidth="1"/>
    <col min="8540" max="8542" width="12.625" style="258" customWidth="1"/>
    <col min="8543" max="8544" width="10.625" style="258" customWidth="1"/>
    <col min="8545" max="8546" width="9" style="258"/>
    <col min="8547" max="8547" width="5.5" style="258" bestFit="1" customWidth="1"/>
    <col min="8548" max="8548" width="5.5" style="258" customWidth="1"/>
    <col min="8549" max="8549" width="12.75" style="258" customWidth="1"/>
    <col min="8550" max="8704" width="9" style="258"/>
    <col min="8705" max="8705" width="4.125" style="258" customWidth="1"/>
    <col min="8706" max="8706" width="13.125" style="258" bestFit="1" customWidth="1"/>
    <col min="8707" max="8707" width="15.625" style="258" customWidth="1"/>
    <col min="8708" max="8708" width="4.625" style="258" customWidth="1"/>
    <col min="8709" max="8709" width="8.625" style="258" customWidth="1"/>
    <col min="8710" max="8710" width="12.625" style="258" customWidth="1"/>
    <col min="8711" max="8711" width="8.625" style="258" customWidth="1"/>
    <col min="8712" max="8712" width="4.625" style="258" customWidth="1"/>
    <col min="8713" max="8713" width="8.625" style="258" customWidth="1"/>
    <col min="8714" max="8714" width="12.625" style="258" customWidth="1"/>
    <col min="8715" max="8715" width="8.625" style="258" customWidth="1"/>
    <col min="8716" max="8716" width="4.625" style="258" customWidth="1"/>
    <col min="8717" max="8717" width="8.625" style="258" customWidth="1"/>
    <col min="8718" max="8718" width="12.625" style="258" customWidth="1"/>
    <col min="8719" max="8719" width="8.625" style="258" customWidth="1"/>
    <col min="8720" max="8720" width="4.625" style="258" customWidth="1"/>
    <col min="8721" max="8721" width="8.625" style="258" customWidth="1"/>
    <col min="8722" max="8722" width="12.625" style="258" customWidth="1"/>
    <col min="8723" max="8723" width="8.625" style="258" customWidth="1"/>
    <col min="8724" max="8724" width="4.625" style="258" customWidth="1"/>
    <col min="8725" max="8725" width="8.625" style="258" customWidth="1"/>
    <col min="8726" max="8726" width="12.625" style="258" customWidth="1"/>
    <col min="8727" max="8727" width="8.625" style="258" customWidth="1"/>
    <col min="8728" max="8728" width="4.625" style="258" customWidth="1"/>
    <col min="8729" max="8729" width="8.625" style="258" customWidth="1"/>
    <col min="8730" max="8730" width="12.625" style="258" customWidth="1"/>
    <col min="8731" max="8731" width="8.625" style="258" customWidth="1"/>
    <col min="8732" max="8732" width="4.625" style="258" customWidth="1"/>
    <col min="8733" max="8733" width="8.625" style="258" customWidth="1"/>
    <col min="8734" max="8734" width="12.625" style="258" customWidth="1"/>
    <col min="8735" max="8735" width="8.625" style="258" customWidth="1"/>
    <col min="8736" max="8736" width="4.625" style="258" customWidth="1"/>
    <col min="8737" max="8737" width="8.625" style="258" customWidth="1"/>
    <col min="8738" max="8738" width="12.625" style="258" customWidth="1"/>
    <col min="8739" max="8739" width="8.625" style="258" customWidth="1"/>
    <col min="8740" max="8740" width="4.625" style="258" customWidth="1"/>
    <col min="8741" max="8741" width="8.625" style="258" customWidth="1"/>
    <col min="8742" max="8742" width="12.625" style="258" customWidth="1"/>
    <col min="8743" max="8743" width="8.625" style="258" customWidth="1"/>
    <col min="8744" max="8744" width="4.625" style="258" customWidth="1"/>
    <col min="8745" max="8745" width="8.625" style="258" customWidth="1"/>
    <col min="8746" max="8746" width="12.625" style="258" customWidth="1"/>
    <col min="8747" max="8747" width="8.625" style="258" customWidth="1"/>
    <col min="8748" max="8748" width="4.625" style="258" customWidth="1"/>
    <col min="8749" max="8749" width="8.625" style="258" customWidth="1"/>
    <col min="8750" max="8750" width="12.625" style="258" customWidth="1"/>
    <col min="8751" max="8751" width="8.625" style="258" customWidth="1"/>
    <col min="8752" max="8752" width="4.625" style="258" customWidth="1"/>
    <col min="8753" max="8753" width="8.625" style="258" customWidth="1"/>
    <col min="8754" max="8754" width="12.625" style="258" customWidth="1"/>
    <col min="8755" max="8755" width="8.625" style="258" customWidth="1"/>
    <col min="8756" max="8756" width="4.625" style="258" customWidth="1"/>
    <col min="8757" max="8757" width="8.625" style="258" customWidth="1"/>
    <col min="8758" max="8758" width="12.625" style="258" customWidth="1"/>
    <col min="8759" max="8759" width="8.625" style="258" customWidth="1"/>
    <col min="8760" max="8760" width="4.625" style="258" customWidth="1"/>
    <col min="8761" max="8761" width="8.625" style="258" customWidth="1"/>
    <col min="8762" max="8762" width="12.625" style="258" customWidth="1"/>
    <col min="8763" max="8763" width="8.625" style="258" customWidth="1"/>
    <col min="8764" max="8764" width="4.625" style="258" customWidth="1"/>
    <col min="8765" max="8765" width="8.625" style="258" customWidth="1"/>
    <col min="8766" max="8766" width="12.625" style="258" customWidth="1"/>
    <col min="8767" max="8767" width="8.625" style="258" customWidth="1"/>
    <col min="8768" max="8768" width="4.625" style="258" customWidth="1"/>
    <col min="8769" max="8769" width="8.625" style="258" customWidth="1"/>
    <col min="8770" max="8770" width="12.625" style="258" customWidth="1"/>
    <col min="8771" max="8771" width="8.625" style="258" customWidth="1"/>
    <col min="8772" max="8772" width="4.625" style="258" customWidth="1"/>
    <col min="8773" max="8773" width="8.625" style="258" customWidth="1"/>
    <col min="8774" max="8774" width="12.625" style="258" customWidth="1"/>
    <col min="8775" max="8775" width="8.625" style="258" customWidth="1"/>
    <col min="8776" max="8776" width="4.625" style="258" customWidth="1"/>
    <col min="8777" max="8777" width="8.625" style="258" customWidth="1"/>
    <col min="8778" max="8778" width="12.625" style="258" customWidth="1"/>
    <col min="8779" max="8779" width="8.625" style="258" customWidth="1"/>
    <col min="8780" max="8780" width="4.625" style="258" customWidth="1"/>
    <col min="8781" max="8781" width="8.625" style="258" customWidth="1"/>
    <col min="8782" max="8782" width="12.625" style="258" customWidth="1"/>
    <col min="8783" max="8783" width="8.625" style="258" customWidth="1"/>
    <col min="8784" max="8784" width="4.625" style="258" customWidth="1"/>
    <col min="8785" max="8785" width="8.625" style="258" customWidth="1"/>
    <col min="8786" max="8786" width="12.625" style="258" customWidth="1"/>
    <col min="8787" max="8787" width="8.625" style="258" customWidth="1"/>
    <col min="8788" max="8788" width="4.625" style="258" customWidth="1"/>
    <col min="8789" max="8789" width="8.625" style="258" customWidth="1"/>
    <col min="8790" max="8790" width="12.625" style="258" customWidth="1"/>
    <col min="8791" max="8791" width="8.625" style="258" customWidth="1"/>
    <col min="8792" max="8792" width="4.625" style="258" customWidth="1"/>
    <col min="8793" max="8793" width="8.625" style="258" customWidth="1"/>
    <col min="8794" max="8794" width="12.625" style="258" customWidth="1"/>
    <col min="8795" max="8795" width="8.625" style="258" customWidth="1"/>
    <col min="8796" max="8798" width="12.625" style="258" customWidth="1"/>
    <col min="8799" max="8800" width="10.625" style="258" customWidth="1"/>
    <col min="8801" max="8802" width="9" style="258"/>
    <col min="8803" max="8803" width="5.5" style="258" bestFit="1" customWidth="1"/>
    <col min="8804" max="8804" width="5.5" style="258" customWidth="1"/>
    <col min="8805" max="8805" width="12.75" style="258" customWidth="1"/>
    <col min="8806" max="8960" width="9" style="258"/>
    <col min="8961" max="8961" width="4.125" style="258" customWidth="1"/>
    <col min="8962" max="8962" width="13.125" style="258" bestFit="1" customWidth="1"/>
    <col min="8963" max="8963" width="15.625" style="258" customWidth="1"/>
    <col min="8964" max="8964" width="4.625" style="258" customWidth="1"/>
    <col min="8965" max="8965" width="8.625" style="258" customWidth="1"/>
    <col min="8966" max="8966" width="12.625" style="258" customWidth="1"/>
    <col min="8967" max="8967" width="8.625" style="258" customWidth="1"/>
    <col min="8968" max="8968" width="4.625" style="258" customWidth="1"/>
    <col min="8969" max="8969" width="8.625" style="258" customWidth="1"/>
    <col min="8970" max="8970" width="12.625" style="258" customWidth="1"/>
    <col min="8971" max="8971" width="8.625" style="258" customWidth="1"/>
    <col min="8972" max="8972" width="4.625" style="258" customWidth="1"/>
    <col min="8973" max="8973" width="8.625" style="258" customWidth="1"/>
    <col min="8974" max="8974" width="12.625" style="258" customWidth="1"/>
    <col min="8975" max="8975" width="8.625" style="258" customWidth="1"/>
    <col min="8976" max="8976" width="4.625" style="258" customWidth="1"/>
    <col min="8977" max="8977" width="8.625" style="258" customWidth="1"/>
    <col min="8978" max="8978" width="12.625" style="258" customWidth="1"/>
    <col min="8979" max="8979" width="8.625" style="258" customWidth="1"/>
    <col min="8980" max="8980" width="4.625" style="258" customWidth="1"/>
    <col min="8981" max="8981" width="8.625" style="258" customWidth="1"/>
    <col min="8982" max="8982" width="12.625" style="258" customWidth="1"/>
    <col min="8983" max="8983" width="8.625" style="258" customWidth="1"/>
    <col min="8984" max="8984" width="4.625" style="258" customWidth="1"/>
    <col min="8985" max="8985" width="8.625" style="258" customWidth="1"/>
    <col min="8986" max="8986" width="12.625" style="258" customWidth="1"/>
    <col min="8987" max="8987" width="8.625" style="258" customWidth="1"/>
    <col min="8988" max="8988" width="4.625" style="258" customWidth="1"/>
    <col min="8989" max="8989" width="8.625" style="258" customWidth="1"/>
    <col min="8990" max="8990" width="12.625" style="258" customWidth="1"/>
    <col min="8991" max="8991" width="8.625" style="258" customWidth="1"/>
    <col min="8992" max="8992" width="4.625" style="258" customWidth="1"/>
    <col min="8993" max="8993" width="8.625" style="258" customWidth="1"/>
    <col min="8994" max="8994" width="12.625" style="258" customWidth="1"/>
    <col min="8995" max="8995" width="8.625" style="258" customWidth="1"/>
    <col min="8996" max="8996" width="4.625" style="258" customWidth="1"/>
    <col min="8997" max="8997" width="8.625" style="258" customWidth="1"/>
    <col min="8998" max="8998" width="12.625" style="258" customWidth="1"/>
    <col min="8999" max="8999" width="8.625" style="258" customWidth="1"/>
    <col min="9000" max="9000" width="4.625" style="258" customWidth="1"/>
    <col min="9001" max="9001" width="8.625" style="258" customWidth="1"/>
    <col min="9002" max="9002" width="12.625" style="258" customWidth="1"/>
    <col min="9003" max="9003" width="8.625" style="258" customWidth="1"/>
    <col min="9004" max="9004" width="4.625" style="258" customWidth="1"/>
    <col min="9005" max="9005" width="8.625" style="258" customWidth="1"/>
    <col min="9006" max="9006" width="12.625" style="258" customWidth="1"/>
    <col min="9007" max="9007" width="8.625" style="258" customWidth="1"/>
    <col min="9008" max="9008" width="4.625" style="258" customWidth="1"/>
    <col min="9009" max="9009" width="8.625" style="258" customWidth="1"/>
    <col min="9010" max="9010" width="12.625" style="258" customWidth="1"/>
    <col min="9011" max="9011" width="8.625" style="258" customWidth="1"/>
    <col min="9012" max="9012" width="4.625" style="258" customWidth="1"/>
    <col min="9013" max="9013" width="8.625" style="258" customWidth="1"/>
    <col min="9014" max="9014" width="12.625" style="258" customWidth="1"/>
    <col min="9015" max="9015" width="8.625" style="258" customWidth="1"/>
    <col min="9016" max="9016" width="4.625" style="258" customWidth="1"/>
    <col min="9017" max="9017" width="8.625" style="258" customWidth="1"/>
    <col min="9018" max="9018" width="12.625" style="258" customWidth="1"/>
    <col min="9019" max="9019" width="8.625" style="258" customWidth="1"/>
    <col min="9020" max="9020" width="4.625" style="258" customWidth="1"/>
    <col min="9021" max="9021" width="8.625" style="258" customWidth="1"/>
    <col min="9022" max="9022" width="12.625" style="258" customWidth="1"/>
    <col min="9023" max="9023" width="8.625" style="258" customWidth="1"/>
    <col min="9024" max="9024" width="4.625" style="258" customWidth="1"/>
    <col min="9025" max="9025" width="8.625" style="258" customWidth="1"/>
    <col min="9026" max="9026" width="12.625" style="258" customWidth="1"/>
    <col min="9027" max="9027" width="8.625" style="258" customWidth="1"/>
    <col min="9028" max="9028" width="4.625" style="258" customWidth="1"/>
    <col min="9029" max="9029" width="8.625" style="258" customWidth="1"/>
    <col min="9030" max="9030" width="12.625" style="258" customWidth="1"/>
    <col min="9031" max="9031" width="8.625" style="258" customWidth="1"/>
    <col min="9032" max="9032" width="4.625" style="258" customWidth="1"/>
    <col min="9033" max="9033" width="8.625" style="258" customWidth="1"/>
    <col min="9034" max="9034" width="12.625" style="258" customWidth="1"/>
    <col min="9035" max="9035" width="8.625" style="258" customWidth="1"/>
    <col min="9036" max="9036" width="4.625" style="258" customWidth="1"/>
    <col min="9037" max="9037" width="8.625" style="258" customWidth="1"/>
    <col min="9038" max="9038" width="12.625" style="258" customWidth="1"/>
    <col min="9039" max="9039" width="8.625" style="258" customWidth="1"/>
    <col min="9040" max="9040" width="4.625" style="258" customWidth="1"/>
    <col min="9041" max="9041" width="8.625" style="258" customWidth="1"/>
    <col min="9042" max="9042" width="12.625" style="258" customWidth="1"/>
    <col min="9043" max="9043" width="8.625" style="258" customWidth="1"/>
    <col min="9044" max="9044" width="4.625" style="258" customWidth="1"/>
    <col min="9045" max="9045" width="8.625" style="258" customWidth="1"/>
    <col min="9046" max="9046" width="12.625" style="258" customWidth="1"/>
    <col min="9047" max="9047" width="8.625" style="258" customWidth="1"/>
    <col min="9048" max="9048" width="4.625" style="258" customWidth="1"/>
    <col min="9049" max="9049" width="8.625" style="258" customWidth="1"/>
    <col min="9050" max="9050" width="12.625" style="258" customWidth="1"/>
    <col min="9051" max="9051" width="8.625" style="258" customWidth="1"/>
    <col min="9052" max="9054" width="12.625" style="258" customWidth="1"/>
    <col min="9055" max="9056" width="10.625" style="258" customWidth="1"/>
    <col min="9057" max="9058" width="9" style="258"/>
    <col min="9059" max="9059" width="5.5" style="258" bestFit="1" customWidth="1"/>
    <col min="9060" max="9060" width="5.5" style="258" customWidth="1"/>
    <col min="9061" max="9061" width="12.75" style="258" customWidth="1"/>
    <col min="9062" max="9216" width="9" style="258"/>
    <col min="9217" max="9217" width="4.125" style="258" customWidth="1"/>
    <col min="9218" max="9218" width="13.125" style="258" bestFit="1" customWidth="1"/>
    <col min="9219" max="9219" width="15.625" style="258" customWidth="1"/>
    <col min="9220" max="9220" width="4.625" style="258" customWidth="1"/>
    <col min="9221" max="9221" width="8.625" style="258" customWidth="1"/>
    <col min="9222" max="9222" width="12.625" style="258" customWidth="1"/>
    <col min="9223" max="9223" width="8.625" style="258" customWidth="1"/>
    <col min="9224" max="9224" width="4.625" style="258" customWidth="1"/>
    <col min="9225" max="9225" width="8.625" style="258" customWidth="1"/>
    <col min="9226" max="9226" width="12.625" style="258" customWidth="1"/>
    <col min="9227" max="9227" width="8.625" style="258" customWidth="1"/>
    <col min="9228" max="9228" width="4.625" style="258" customWidth="1"/>
    <col min="9229" max="9229" width="8.625" style="258" customWidth="1"/>
    <col min="9230" max="9230" width="12.625" style="258" customWidth="1"/>
    <col min="9231" max="9231" width="8.625" style="258" customWidth="1"/>
    <col min="9232" max="9232" width="4.625" style="258" customWidth="1"/>
    <col min="9233" max="9233" width="8.625" style="258" customWidth="1"/>
    <col min="9234" max="9234" width="12.625" style="258" customWidth="1"/>
    <col min="9235" max="9235" width="8.625" style="258" customWidth="1"/>
    <col min="9236" max="9236" width="4.625" style="258" customWidth="1"/>
    <col min="9237" max="9237" width="8.625" style="258" customWidth="1"/>
    <col min="9238" max="9238" width="12.625" style="258" customWidth="1"/>
    <col min="9239" max="9239" width="8.625" style="258" customWidth="1"/>
    <col min="9240" max="9240" width="4.625" style="258" customWidth="1"/>
    <col min="9241" max="9241" width="8.625" style="258" customWidth="1"/>
    <col min="9242" max="9242" width="12.625" style="258" customWidth="1"/>
    <col min="9243" max="9243" width="8.625" style="258" customWidth="1"/>
    <col min="9244" max="9244" width="4.625" style="258" customWidth="1"/>
    <col min="9245" max="9245" width="8.625" style="258" customWidth="1"/>
    <col min="9246" max="9246" width="12.625" style="258" customWidth="1"/>
    <col min="9247" max="9247" width="8.625" style="258" customWidth="1"/>
    <col min="9248" max="9248" width="4.625" style="258" customWidth="1"/>
    <col min="9249" max="9249" width="8.625" style="258" customWidth="1"/>
    <col min="9250" max="9250" width="12.625" style="258" customWidth="1"/>
    <col min="9251" max="9251" width="8.625" style="258" customWidth="1"/>
    <col min="9252" max="9252" width="4.625" style="258" customWidth="1"/>
    <col min="9253" max="9253" width="8.625" style="258" customWidth="1"/>
    <col min="9254" max="9254" width="12.625" style="258" customWidth="1"/>
    <col min="9255" max="9255" width="8.625" style="258" customWidth="1"/>
    <col min="9256" max="9256" width="4.625" style="258" customWidth="1"/>
    <col min="9257" max="9257" width="8.625" style="258" customWidth="1"/>
    <col min="9258" max="9258" width="12.625" style="258" customWidth="1"/>
    <col min="9259" max="9259" width="8.625" style="258" customWidth="1"/>
    <col min="9260" max="9260" width="4.625" style="258" customWidth="1"/>
    <col min="9261" max="9261" width="8.625" style="258" customWidth="1"/>
    <col min="9262" max="9262" width="12.625" style="258" customWidth="1"/>
    <col min="9263" max="9263" width="8.625" style="258" customWidth="1"/>
    <col min="9264" max="9264" width="4.625" style="258" customWidth="1"/>
    <col min="9265" max="9265" width="8.625" style="258" customWidth="1"/>
    <col min="9266" max="9266" width="12.625" style="258" customWidth="1"/>
    <col min="9267" max="9267" width="8.625" style="258" customWidth="1"/>
    <col min="9268" max="9268" width="4.625" style="258" customWidth="1"/>
    <col min="9269" max="9269" width="8.625" style="258" customWidth="1"/>
    <col min="9270" max="9270" width="12.625" style="258" customWidth="1"/>
    <col min="9271" max="9271" width="8.625" style="258" customWidth="1"/>
    <col min="9272" max="9272" width="4.625" style="258" customWidth="1"/>
    <col min="9273" max="9273" width="8.625" style="258" customWidth="1"/>
    <col min="9274" max="9274" width="12.625" style="258" customWidth="1"/>
    <col min="9275" max="9275" width="8.625" style="258" customWidth="1"/>
    <col min="9276" max="9276" width="4.625" style="258" customWidth="1"/>
    <col min="9277" max="9277" width="8.625" style="258" customWidth="1"/>
    <col min="9278" max="9278" width="12.625" style="258" customWidth="1"/>
    <col min="9279" max="9279" width="8.625" style="258" customWidth="1"/>
    <col min="9280" max="9280" width="4.625" style="258" customWidth="1"/>
    <col min="9281" max="9281" width="8.625" style="258" customWidth="1"/>
    <col min="9282" max="9282" width="12.625" style="258" customWidth="1"/>
    <col min="9283" max="9283" width="8.625" style="258" customWidth="1"/>
    <col min="9284" max="9284" width="4.625" style="258" customWidth="1"/>
    <col min="9285" max="9285" width="8.625" style="258" customWidth="1"/>
    <col min="9286" max="9286" width="12.625" style="258" customWidth="1"/>
    <col min="9287" max="9287" width="8.625" style="258" customWidth="1"/>
    <col min="9288" max="9288" width="4.625" style="258" customWidth="1"/>
    <col min="9289" max="9289" width="8.625" style="258" customWidth="1"/>
    <col min="9290" max="9290" width="12.625" style="258" customWidth="1"/>
    <col min="9291" max="9291" width="8.625" style="258" customWidth="1"/>
    <col min="9292" max="9292" width="4.625" style="258" customWidth="1"/>
    <col min="9293" max="9293" width="8.625" style="258" customWidth="1"/>
    <col min="9294" max="9294" width="12.625" style="258" customWidth="1"/>
    <col min="9295" max="9295" width="8.625" style="258" customWidth="1"/>
    <col min="9296" max="9296" width="4.625" style="258" customWidth="1"/>
    <col min="9297" max="9297" width="8.625" style="258" customWidth="1"/>
    <col min="9298" max="9298" width="12.625" style="258" customWidth="1"/>
    <col min="9299" max="9299" width="8.625" style="258" customWidth="1"/>
    <col min="9300" max="9300" width="4.625" style="258" customWidth="1"/>
    <col min="9301" max="9301" width="8.625" style="258" customWidth="1"/>
    <col min="9302" max="9302" width="12.625" style="258" customWidth="1"/>
    <col min="9303" max="9303" width="8.625" style="258" customWidth="1"/>
    <col min="9304" max="9304" width="4.625" style="258" customWidth="1"/>
    <col min="9305" max="9305" width="8.625" style="258" customWidth="1"/>
    <col min="9306" max="9306" width="12.625" style="258" customWidth="1"/>
    <col min="9307" max="9307" width="8.625" style="258" customWidth="1"/>
    <col min="9308" max="9310" width="12.625" style="258" customWidth="1"/>
    <col min="9311" max="9312" width="10.625" style="258" customWidth="1"/>
    <col min="9313" max="9314" width="9" style="258"/>
    <col min="9315" max="9315" width="5.5" style="258" bestFit="1" customWidth="1"/>
    <col min="9316" max="9316" width="5.5" style="258" customWidth="1"/>
    <col min="9317" max="9317" width="12.75" style="258" customWidth="1"/>
    <col min="9318" max="9472" width="9" style="258"/>
    <col min="9473" max="9473" width="4.125" style="258" customWidth="1"/>
    <col min="9474" max="9474" width="13.125" style="258" bestFit="1" customWidth="1"/>
    <col min="9475" max="9475" width="15.625" style="258" customWidth="1"/>
    <col min="9476" max="9476" width="4.625" style="258" customWidth="1"/>
    <col min="9477" max="9477" width="8.625" style="258" customWidth="1"/>
    <col min="9478" max="9478" width="12.625" style="258" customWidth="1"/>
    <col min="9479" max="9479" width="8.625" style="258" customWidth="1"/>
    <col min="9480" max="9480" width="4.625" style="258" customWidth="1"/>
    <col min="9481" max="9481" width="8.625" style="258" customWidth="1"/>
    <col min="9482" max="9482" width="12.625" style="258" customWidth="1"/>
    <col min="9483" max="9483" width="8.625" style="258" customWidth="1"/>
    <col min="9484" max="9484" width="4.625" style="258" customWidth="1"/>
    <col min="9485" max="9485" width="8.625" style="258" customWidth="1"/>
    <col min="9486" max="9486" width="12.625" style="258" customWidth="1"/>
    <col min="9487" max="9487" width="8.625" style="258" customWidth="1"/>
    <col min="9488" max="9488" width="4.625" style="258" customWidth="1"/>
    <col min="9489" max="9489" width="8.625" style="258" customWidth="1"/>
    <col min="9490" max="9490" width="12.625" style="258" customWidth="1"/>
    <col min="9491" max="9491" width="8.625" style="258" customWidth="1"/>
    <col min="9492" max="9492" width="4.625" style="258" customWidth="1"/>
    <col min="9493" max="9493" width="8.625" style="258" customWidth="1"/>
    <col min="9494" max="9494" width="12.625" style="258" customWidth="1"/>
    <col min="9495" max="9495" width="8.625" style="258" customWidth="1"/>
    <col min="9496" max="9496" width="4.625" style="258" customWidth="1"/>
    <col min="9497" max="9497" width="8.625" style="258" customWidth="1"/>
    <col min="9498" max="9498" width="12.625" style="258" customWidth="1"/>
    <col min="9499" max="9499" width="8.625" style="258" customWidth="1"/>
    <col min="9500" max="9500" width="4.625" style="258" customWidth="1"/>
    <col min="9501" max="9501" width="8.625" style="258" customWidth="1"/>
    <col min="9502" max="9502" width="12.625" style="258" customWidth="1"/>
    <col min="9503" max="9503" width="8.625" style="258" customWidth="1"/>
    <col min="9504" max="9504" width="4.625" style="258" customWidth="1"/>
    <col min="9505" max="9505" width="8.625" style="258" customWidth="1"/>
    <col min="9506" max="9506" width="12.625" style="258" customWidth="1"/>
    <col min="9507" max="9507" width="8.625" style="258" customWidth="1"/>
    <col min="9508" max="9508" width="4.625" style="258" customWidth="1"/>
    <col min="9509" max="9509" width="8.625" style="258" customWidth="1"/>
    <col min="9510" max="9510" width="12.625" style="258" customWidth="1"/>
    <col min="9511" max="9511" width="8.625" style="258" customWidth="1"/>
    <col min="9512" max="9512" width="4.625" style="258" customWidth="1"/>
    <col min="9513" max="9513" width="8.625" style="258" customWidth="1"/>
    <col min="9514" max="9514" width="12.625" style="258" customWidth="1"/>
    <col min="9515" max="9515" width="8.625" style="258" customWidth="1"/>
    <col min="9516" max="9516" width="4.625" style="258" customWidth="1"/>
    <col min="9517" max="9517" width="8.625" style="258" customWidth="1"/>
    <col min="9518" max="9518" width="12.625" style="258" customWidth="1"/>
    <col min="9519" max="9519" width="8.625" style="258" customWidth="1"/>
    <col min="9520" max="9520" width="4.625" style="258" customWidth="1"/>
    <col min="9521" max="9521" width="8.625" style="258" customWidth="1"/>
    <col min="9522" max="9522" width="12.625" style="258" customWidth="1"/>
    <col min="9523" max="9523" width="8.625" style="258" customWidth="1"/>
    <col min="9524" max="9524" width="4.625" style="258" customWidth="1"/>
    <col min="9525" max="9525" width="8.625" style="258" customWidth="1"/>
    <col min="9526" max="9526" width="12.625" style="258" customWidth="1"/>
    <col min="9527" max="9527" width="8.625" style="258" customWidth="1"/>
    <col min="9528" max="9528" width="4.625" style="258" customWidth="1"/>
    <col min="9529" max="9529" width="8.625" style="258" customWidth="1"/>
    <col min="9530" max="9530" width="12.625" style="258" customWidth="1"/>
    <col min="9531" max="9531" width="8.625" style="258" customWidth="1"/>
    <col min="9532" max="9532" width="4.625" style="258" customWidth="1"/>
    <col min="9533" max="9533" width="8.625" style="258" customWidth="1"/>
    <col min="9534" max="9534" width="12.625" style="258" customWidth="1"/>
    <col min="9535" max="9535" width="8.625" style="258" customWidth="1"/>
    <col min="9536" max="9536" width="4.625" style="258" customWidth="1"/>
    <col min="9537" max="9537" width="8.625" style="258" customWidth="1"/>
    <col min="9538" max="9538" width="12.625" style="258" customWidth="1"/>
    <col min="9539" max="9539" width="8.625" style="258" customWidth="1"/>
    <col min="9540" max="9540" width="4.625" style="258" customWidth="1"/>
    <col min="9541" max="9541" width="8.625" style="258" customWidth="1"/>
    <col min="9542" max="9542" width="12.625" style="258" customWidth="1"/>
    <col min="9543" max="9543" width="8.625" style="258" customWidth="1"/>
    <col min="9544" max="9544" width="4.625" style="258" customWidth="1"/>
    <col min="9545" max="9545" width="8.625" style="258" customWidth="1"/>
    <col min="9546" max="9546" width="12.625" style="258" customWidth="1"/>
    <col min="9547" max="9547" width="8.625" style="258" customWidth="1"/>
    <col min="9548" max="9548" width="4.625" style="258" customWidth="1"/>
    <col min="9549" max="9549" width="8.625" style="258" customWidth="1"/>
    <col min="9550" max="9550" width="12.625" style="258" customWidth="1"/>
    <col min="9551" max="9551" width="8.625" style="258" customWidth="1"/>
    <col min="9552" max="9552" width="4.625" style="258" customWidth="1"/>
    <col min="9553" max="9553" width="8.625" style="258" customWidth="1"/>
    <col min="9554" max="9554" width="12.625" style="258" customWidth="1"/>
    <col min="9555" max="9555" width="8.625" style="258" customWidth="1"/>
    <col min="9556" max="9556" width="4.625" style="258" customWidth="1"/>
    <col min="9557" max="9557" width="8.625" style="258" customWidth="1"/>
    <col min="9558" max="9558" width="12.625" style="258" customWidth="1"/>
    <col min="9559" max="9559" width="8.625" style="258" customWidth="1"/>
    <col min="9560" max="9560" width="4.625" style="258" customWidth="1"/>
    <col min="9561" max="9561" width="8.625" style="258" customWidth="1"/>
    <col min="9562" max="9562" width="12.625" style="258" customWidth="1"/>
    <col min="9563" max="9563" width="8.625" style="258" customWidth="1"/>
    <col min="9564" max="9566" width="12.625" style="258" customWidth="1"/>
    <col min="9567" max="9568" width="10.625" style="258" customWidth="1"/>
    <col min="9569" max="9570" width="9" style="258"/>
    <col min="9571" max="9571" width="5.5" style="258" bestFit="1" customWidth="1"/>
    <col min="9572" max="9572" width="5.5" style="258" customWidth="1"/>
    <col min="9573" max="9573" width="12.75" style="258" customWidth="1"/>
    <col min="9574" max="9728" width="9" style="258"/>
    <col min="9729" max="9729" width="4.125" style="258" customWidth="1"/>
    <col min="9730" max="9730" width="13.125" style="258" bestFit="1" customWidth="1"/>
    <col min="9731" max="9731" width="15.625" style="258" customWidth="1"/>
    <col min="9732" max="9732" width="4.625" style="258" customWidth="1"/>
    <col min="9733" max="9733" width="8.625" style="258" customWidth="1"/>
    <col min="9734" max="9734" width="12.625" style="258" customWidth="1"/>
    <col min="9735" max="9735" width="8.625" style="258" customWidth="1"/>
    <col min="9736" max="9736" width="4.625" style="258" customWidth="1"/>
    <col min="9737" max="9737" width="8.625" style="258" customWidth="1"/>
    <col min="9738" max="9738" width="12.625" style="258" customWidth="1"/>
    <col min="9739" max="9739" width="8.625" style="258" customWidth="1"/>
    <col min="9740" max="9740" width="4.625" style="258" customWidth="1"/>
    <col min="9741" max="9741" width="8.625" style="258" customWidth="1"/>
    <col min="9742" max="9742" width="12.625" style="258" customWidth="1"/>
    <col min="9743" max="9743" width="8.625" style="258" customWidth="1"/>
    <col min="9744" max="9744" width="4.625" style="258" customWidth="1"/>
    <col min="9745" max="9745" width="8.625" style="258" customWidth="1"/>
    <col min="9746" max="9746" width="12.625" style="258" customWidth="1"/>
    <col min="9747" max="9747" width="8.625" style="258" customWidth="1"/>
    <col min="9748" max="9748" width="4.625" style="258" customWidth="1"/>
    <col min="9749" max="9749" width="8.625" style="258" customWidth="1"/>
    <col min="9750" max="9750" width="12.625" style="258" customWidth="1"/>
    <col min="9751" max="9751" width="8.625" style="258" customWidth="1"/>
    <col min="9752" max="9752" width="4.625" style="258" customWidth="1"/>
    <col min="9753" max="9753" width="8.625" style="258" customWidth="1"/>
    <col min="9754" max="9754" width="12.625" style="258" customWidth="1"/>
    <col min="9755" max="9755" width="8.625" style="258" customWidth="1"/>
    <col min="9756" max="9756" width="4.625" style="258" customWidth="1"/>
    <col min="9757" max="9757" width="8.625" style="258" customWidth="1"/>
    <col min="9758" max="9758" width="12.625" style="258" customWidth="1"/>
    <col min="9759" max="9759" width="8.625" style="258" customWidth="1"/>
    <col min="9760" max="9760" width="4.625" style="258" customWidth="1"/>
    <col min="9761" max="9761" width="8.625" style="258" customWidth="1"/>
    <col min="9762" max="9762" width="12.625" style="258" customWidth="1"/>
    <col min="9763" max="9763" width="8.625" style="258" customWidth="1"/>
    <col min="9764" max="9764" width="4.625" style="258" customWidth="1"/>
    <col min="9765" max="9765" width="8.625" style="258" customWidth="1"/>
    <col min="9766" max="9766" width="12.625" style="258" customWidth="1"/>
    <col min="9767" max="9767" width="8.625" style="258" customWidth="1"/>
    <col min="9768" max="9768" width="4.625" style="258" customWidth="1"/>
    <col min="9769" max="9769" width="8.625" style="258" customWidth="1"/>
    <col min="9770" max="9770" width="12.625" style="258" customWidth="1"/>
    <col min="9771" max="9771" width="8.625" style="258" customWidth="1"/>
    <col min="9772" max="9772" width="4.625" style="258" customWidth="1"/>
    <col min="9773" max="9773" width="8.625" style="258" customWidth="1"/>
    <col min="9774" max="9774" width="12.625" style="258" customWidth="1"/>
    <col min="9775" max="9775" width="8.625" style="258" customWidth="1"/>
    <col min="9776" max="9776" width="4.625" style="258" customWidth="1"/>
    <col min="9777" max="9777" width="8.625" style="258" customWidth="1"/>
    <col min="9778" max="9778" width="12.625" style="258" customWidth="1"/>
    <col min="9779" max="9779" width="8.625" style="258" customWidth="1"/>
    <col min="9780" max="9780" width="4.625" style="258" customWidth="1"/>
    <col min="9781" max="9781" width="8.625" style="258" customWidth="1"/>
    <col min="9782" max="9782" width="12.625" style="258" customWidth="1"/>
    <col min="9783" max="9783" width="8.625" style="258" customWidth="1"/>
    <col min="9784" max="9784" width="4.625" style="258" customWidth="1"/>
    <col min="9785" max="9785" width="8.625" style="258" customWidth="1"/>
    <col min="9786" max="9786" width="12.625" style="258" customWidth="1"/>
    <col min="9787" max="9787" width="8.625" style="258" customWidth="1"/>
    <col min="9788" max="9788" width="4.625" style="258" customWidth="1"/>
    <col min="9789" max="9789" width="8.625" style="258" customWidth="1"/>
    <col min="9790" max="9790" width="12.625" style="258" customWidth="1"/>
    <col min="9791" max="9791" width="8.625" style="258" customWidth="1"/>
    <col min="9792" max="9792" width="4.625" style="258" customWidth="1"/>
    <col min="9793" max="9793" width="8.625" style="258" customWidth="1"/>
    <col min="9794" max="9794" width="12.625" style="258" customWidth="1"/>
    <col min="9795" max="9795" width="8.625" style="258" customWidth="1"/>
    <col min="9796" max="9796" width="4.625" style="258" customWidth="1"/>
    <col min="9797" max="9797" width="8.625" style="258" customWidth="1"/>
    <col min="9798" max="9798" width="12.625" style="258" customWidth="1"/>
    <col min="9799" max="9799" width="8.625" style="258" customWidth="1"/>
    <col min="9800" max="9800" width="4.625" style="258" customWidth="1"/>
    <col min="9801" max="9801" width="8.625" style="258" customWidth="1"/>
    <col min="9802" max="9802" width="12.625" style="258" customWidth="1"/>
    <col min="9803" max="9803" width="8.625" style="258" customWidth="1"/>
    <col min="9804" max="9804" width="4.625" style="258" customWidth="1"/>
    <col min="9805" max="9805" width="8.625" style="258" customWidth="1"/>
    <col min="9806" max="9806" width="12.625" style="258" customWidth="1"/>
    <col min="9807" max="9807" width="8.625" style="258" customWidth="1"/>
    <col min="9808" max="9808" width="4.625" style="258" customWidth="1"/>
    <col min="9809" max="9809" width="8.625" style="258" customWidth="1"/>
    <col min="9810" max="9810" width="12.625" style="258" customWidth="1"/>
    <col min="9811" max="9811" width="8.625" style="258" customWidth="1"/>
    <col min="9812" max="9812" width="4.625" style="258" customWidth="1"/>
    <col min="9813" max="9813" width="8.625" style="258" customWidth="1"/>
    <col min="9814" max="9814" width="12.625" style="258" customWidth="1"/>
    <col min="9815" max="9815" width="8.625" style="258" customWidth="1"/>
    <col min="9816" max="9816" width="4.625" style="258" customWidth="1"/>
    <col min="9817" max="9817" width="8.625" style="258" customWidth="1"/>
    <col min="9818" max="9818" width="12.625" style="258" customWidth="1"/>
    <col min="9819" max="9819" width="8.625" style="258" customWidth="1"/>
    <col min="9820" max="9822" width="12.625" style="258" customWidth="1"/>
    <col min="9823" max="9824" width="10.625" style="258" customWidth="1"/>
    <col min="9825" max="9826" width="9" style="258"/>
    <col min="9827" max="9827" width="5.5" style="258" bestFit="1" customWidth="1"/>
    <col min="9828" max="9828" width="5.5" style="258" customWidth="1"/>
    <col min="9829" max="9829" width="12.75" style="258" customWidth="1"/>
    <col min="9830" max="9984" width="9" style="258"/>
    <col min="9985" max="9985" width="4.125" style="258" customWidth="1"/>
    <col min="9986" max="9986" width="13.125" style="258" bestFit="1" customWidth="1"/>
    <col min="9987" max="9987" width="15.625" style="258" customWidth="1"/>
    <col min="9988" max="9988" width="4.625" style="258" customWidth="1"/>
    <col min="9989" max="9989" width="8.625" style="258" customWidth="1"/>
    <col min="9990" max="9990" width="12.625" style="258" customWidth="1"/>
    <col min="9991" max="9991" width="8.625" style="258" customWidth="1"/>
    <col min="9992" max="9992" width="4.625" style="258" customWidth="1"/>
    <col min="9993" max="9993" width="8.625" style="258" customWidth="1"/>
    <col min="9994" max="9994" width="12.625" style="258" customWidth="1"/>
    <col min="9995" max="9995" width="8.625" style="258" customWidth="1"/>
    <col min="9996" max="9996" width="4.625" style="258" customWidth="1"/>
    <col min="9997" max="9997" width="8.625" style="258" customWidth="1"/>
    <col min="9998" max="9998" width="12.625" style="258" customWidth="1"/>
    <col min="9999" max="9999" width="8.625" style="258" customWidth="1"/>
    <col min="10000" max="10000" width="4.625" style="258" customWidth="1"/>
    <col min="10001" max="10001" width="8.625" style="258" customWidth="1"/>
    <col min="10002" max="10002" width="12.625" style="258" customWidth="1"/>
    <col min="10003" max="10003" width="8.625" style="258" customWidth="1"/>
    <col min="10004" max="10004" width="4.625" style="258" customWidth="1"/>
    <col min="10005" max="10005" width="8.625" style="258" customWidth="1"/>
    <col min="10006" max="10006" width="12.625" style="258" customWidth="1"/>
    <col min="10007" max="10007" width="8.625" style="258" customWidth="1"/>
    <col min="10008" max="10008" width="4.625" style="258" customWidth="1"/>
    <col min="10009" max="10009" width="8.625" style="258" customWidth="1"/>
    <col min="10010" max="10010" width="12.625" style="258" customWidth="1"/>
    <col min="10011" max="10011" width="8.625" style="258" customWidth="1"/>
    <col min="10012" max="10012" width="4.625" style="258" customWidth="1"/>
    <col min="10013" max="10013" width="8.625" style="258" customWidth="1"/>
    <col min="10014" max="10014" width="12.625" style="258" customWidth="1"/>
    <col min="10015" max="10015" width="8.625" style="258" customWidth="1"/>
    <col min="10016" max="10016" width="4.625" style="258" customWidth="1"/>
    <col min="10017" max="10017" width="8.625" style="258" customWidth="1"/>
    <col min="10018" max="10018" width="12.625" style="258" customWidth="1"/>
    <col min="10019" max="10019" width="8.625" style="258" customWidth="1"/>
    <col min="10020" max="10020" width="4.625" style="258" customWidth="1"/>
    <col min="10021" max="10021" width="8.625" style="258" customWidth="1"/>
    <col min="10022" max="10022" width="12.625" style="258" customWidth="1"/>
    <col min="10023" max="10023" width="8.625" style="258" customWidth="1"/>
    <col min="10024" max="10024" width="4.625" style="258" customWidth="1"/>
    <col min="10025" max="10025" width="8.625" style="258" customWidth="1"/>
    <col min="10026" max="10026" width="12.625" style="258" customWidth="1"/>
    <col min="10027" max="10027" width="8.625" style="258" customWidth="1"/>
    <col min="10028" max="10028" width="4.625" style="258" customWidth="1"/>
    <col min="10029" max="10029" width="8.625" style="258" customWidth="1"/>
    <col min="10030" max="10030" width="12.625" style="258" customWidth="1"/>
    <col min="10031" max="10031" width="8.625" style="258" customWidth="1"/>
    <col min="10032" max="10032" width="4.625" style="258" customWidth="1"/>
    <col min="10033" max="10033" width="8.625" style="258" customWidth="1"/>
    <col min="10034" max="10034" width="12.625" style="258" customWidth="1"/>
    <col min="10035" max="10035" width="8.625" style="258" customWidth="1"/>
    <col min="10036" max="10036" width="4.625" style="258" customWidth="1"/>
    <col min="10037" max="10037" width="8.625" style="258" customWidth="1"/>
    <col min="10038" max="10038" width="12.625" style="258" customWidth="1"/>
    <col min="10039" max="10039" width="8.625" style="258" customWidth="1"/>
    <col min="10040" max="10040" width="4.625" style="258" customWidth="1"/>
    <col min="10041" max="10041" width="8.625" style="258" customWidth="1"/>
    <col min="10042" max="10042" width="12.625" style="258" customWidth="1"/>
    <col min="10043" max="10043" width="8.625" style="258" customWidth="1"/>
    <col min="10044" max="10044" width="4.625" style="258" customWidth="1"/>
    <col min="10045" max="10045" width="8.625" style="258" customWidth="1"/>
    <col min="10046" max="10046" width="12.625" style="258" customWidth="1"/>
    <col min="10047" max="10047" width="8.625" style="258" customWidth="1"/>
    <col min="10048" max="10048" width="4.625" style="258" customWidth="1"/>
    <col min="10049" max="10049" width="8.625" style="258" customWidth="1"/>
    <col min="10050" max="10050" width="12.625" style="258" customWidth="1"/>
    <col min="10051" max="10051" width="8.625" style="258" customWidth="1"/>
    <col min="10052" max="10052" width="4.625" style="258" customWidth="1"/>
    <col min="10053" max="10053" width="8.625" style="258" customWidth="1"/>
    <col min="10054" max="10054" width="12.625" style="258" customWidth="1"/>
    <col min="10055" max="10055" width="8.625" style="258" customWidth="1"/>
    <col min="10056" max="10056" width="4.625" style="258" customWidth="1"/>
    <col min="10057" max="10057" width="8.625" style="258" customWidth="1"/>
    <col min="10058" max="10058" width="12.625" style="258" customWidth="1"/>
    <col min="10059" max="10059" width="8.625" style="258" customWidth="1"/>
    <col min="10060" max="10060" width="4.625" style="258" customWidth="1"/>
    <col min="10061" max="10061" width="8.625" style="258" customWidth="1"/>
    <col min="10062" max="10062" width="12.625" style="258" customWidth="1"/>
    <col min="10063" max="10063" width="8.625" style="258" customWidth="1"/>
    <col min="10064" max="10064" width="4.625" style="258" customWidth="1"/>
    <col min="10065" max="10065" width="8.625" style="258" customWidth="1"/>
    <col min="10066" max="10066" width="12.625" style="258" customWidth="1"/>
    <col min="10067" max="10067" width="8.625" style="258" customWidth="1"/>
    <col min="10068" max="10068" width="4.625" style="258" customWidth="1"/>
    <col min="10069" max="10069" width="8.625" style="258" customWidth="1"/>
    <col min="10070" max="10070" width="12.625" style="258" customWidth="1"/>
    <col min="10071" max="10071" width="8.625" style="258" customWidth="1"/>
    <col min="10072" max="10072" width="4.625" style="258" customWidth="1"/>
    <col min="10073" max="10073" width="8.625" style="258" customWidth="1"/>
    <col min="10074" max="10074" width="12.625" style="258" customWidth="1"/>
    <col min="10075" max="10075" width="8.625" style="258" customWidth="1"/>
    <col min="10076" max="10078" width="12.625" style="258" customWidth="1"/>
    <col min="10079" max="10080" width="10.625" style="258" customWidth="1"/>
    <col min="10081" max="10082" width="9" style="258"/>
    <col min="10083" max="10083" width="5.5" style="258" bestFit="1" customWidth="1"/>
    <col min="10084" max="10084" width="5.5" style="258" customWidth="1"/>
    <col min="10085" max="10085" width="12.75" style="258" customWidth="1"/>
    <col min="10086" max="10240" width="9" style="258"/>
    <col min="10241" max="10241" width="4.125" style="258" customWidth="1"/>
    <col min="10242" max="10242" width="13.125" style="258" bestFit="1" customWidth="1"/>
    <col min="10243" max="10243" width="15.625" style="258" customWidth="1"/>
    <col min="10244" max="10244" width="4.625" style="258" customWidth="1"/>
    <col min="10245" max="10245" width="8.625" style="258" customWidth="1"/>
    <col min="10246" max="10246" width="12.625" style="258" customWidth="1"/>
    <col min="10247" max="10247" width="8.625" style="258" customWidth="1"/>
    <col min="10248" max="10248" width="4.625" style="258" customWidth="1"/>
    <col min="10249" max="10249" width="8.625" style="258" customWidth="1"/>
    <col min="10250" max="10250" width="12.625" style="258" customWidth="1"/>
    <col min="10251" max="10251" width="8.625" style="258" customWidth="1"/>
    <col min="10252" max="10252" width="4.625" style="258" customWidth="1"/>
    <col min="10253" max="10253" width="8.625" style="258" customWidth="1"/>
    <col min="10254" max="10254" width="12.625" style="258" customWidth="1"/>
    <col min="10255" max="10255" width="8.625" style="258" customWidth="1"/>
    <col min="10256" max="10256" width="4.625" style="258" customWidth="1"/>
    <col min="10257" max="10257" width="8.625" style="258" customWidth="1"/>
    <col min="10258" max="10258" width="12.625" style="258" customWidth="1"/>
    <col min="10259" max="10259" width="8.625" style="258" customWidth="1"/>
    <col min="10260" max="10260" width="4.625" style="258" customWidth="1"/>
    <col min="10261" max="10261" width="8.625" style="258" customWidth="1"/>
    <col min="10262" max="10262" width="12.625" style="258" customWidth="1"/>
    <col min="10263" max="10263" width="8.625" style="258" customWidth="1"/>
    <col min="10264" max="10264" width="4.625" style="258" customWidth="1"/>
    <col min="10265" max="10265" width="8.625" style="258" customWidth="1"/>
    <col min="10266" max="10266" width="12.625" style="258" customWidth="1"/>
    <col min="10267" max="10267" width="8.625" style="258" customWidth="1"/>
    <col min="10268" max="10268" width="4.625" style="258" customWidth="1"/>
    <col min="10269" max="10269" width="8.625" style="258" customWidth="1"/>
    <col min="10270" max="10270" width="12.625" style="258" customWidth="1"/>
    <col min="10271" max="10271" width="8.625" style="258" customWidth="1"/>
    <col min="10272" max="10272" width="4.625" style="258" customWidth="1"/>
    <col min="10273" max="10273" width="8.625" style="258" customWidth="1"/>
    <col min="10274" max="10274" width="12.625" style="258" customWidth="1"/>
    <col min="10275" max="10275" width="8.625" style="258" customWidth="1"/>
    <col min="10276" max="10276" width="4.625" style="258" customWidth="1"/>
    <col min="10277" max="10277" width="8.625" style="258" customWidth="1"/>
    <col min="10278" max="10278" width="12.625" style="258" customWidth="1"/>
    <col min="10279" max="10279" width="8.625" style="258" customWidth="1"/>
    <col min="10280" max="10280" width="4.625" style="258" customWidth="1"/>
    <col min="10281" max="10281" width="8.625" style="258" customWidth="1"/>
    <col min="10282" max="10282" width="12.625" style="258" customWidth="1"/>
    <col min="10283" max="10283" width="8.625" style="258" customWidth="1"/>
    <col min="10284" max="10284" width="4.625" style="258" customWidth="1"/>
    <col min="10285" max="10285" width="8.625" style="258" customWidth="1"/>
    <col min="10286" max="10286" width="12.625" style="258" customWidth="1"/>
    <col min="10287" max="10287" width="8.625" style="258" customWidth="1"/>
    <col min="10288" max="10288" width="4.625" style="258" customWidth="1"/>
    <col min="10289" max="10289" width="8.625" style="258" customWidth="1"/>
    <col min="10290" max="10290" width="12.625" style="258" customWidth="1"/>
    <col min="10291" max="10291" width="8.625" style="258" customWidth="1"/>
    <col min="10292" max="10292" width="4.625" style="258" customWidth="1"/>
    <col min="10293" max="10293" width="8.625" style="258" customWidth="1"/>
    <col min="10294" max="10294" width="12.625" style="258" customWidth="1"/>
    <col min="10295" max="10295" width="8.625" style="258" customWidth="1"/>
    <col min="10296" max="10296" width="4.625" style="258" customWidth="1"/>
    <col min="10297" max="10297" width="8.625" style="258" customWidth="1"/>
    <col min="10298" max="10298" width="12.625" style="258" customWidth="1"/>
    <col min="10299" max="10299" width="8.625" style="258" customWidth="1"/>
    <col min="10300" max="10300" width="4.625" style="258" customWidth="1"/>
    <col min="10301" max="10301" width="8.625" style="258" customWidth="1"/>
    <col min="10302" max="10302" width="12.625" style="258" customWidth="1"/>
    <col min="10303" max="10303" width="8.625" style="258" customWidth="1"/>
    <col min="10304" max="10304" width="4.625" style="258" customWidth="1"/>
    <col min="10305" max="10305" width="8.625" style="258" customWidth="1"/>
    <col min="10306" max="10306" width="12.625" style="258" customWidth="1"/>
    <col min="10307" max="10307" width="8.625" style="258" customWidth="1"/>
    <col min="10308" max="10308" width="4.625" style="258" customWidth="1"/>
    <col min="10309" max="10309" width="8.625" style="258" customWidth="1"/>
    <col min="10310" max="10310" width="12.625" style="258" customWidth="1"/>
    <col min="10311" max="10311" width="8.625" style="258" customWidth="1"/>
    <col min="10312" max="10312" width="4.625" style="258" customWidth="1"/>
    <col min="10313" max="10313" width="8.625" style="258" customWidth="1"/>
    <col min="10314" max="10314" width="12.625" style="258" customWidth="1"/>
    <col min="10315" max="10315" width="8.625" style="258" customWidth="1"/>
    <col min="10316" max="10316" width="4.625" style="258" customWidth="1"/>
    <col min="10317" max="10317" width="8.625" style="258" customWidth="1"/>
    <col min="10318" max="10318" width="12.625" style="258" customWidth="1"/>
    <col min="10319" max="10319" width="8.625" style="258" customWidth="1"/>
    <col min="10320" max="10320" width="4.625" style="258" customWidth="1"/>
    <col min="10321" max="10321" width="8.625" style="258" customWidth="1"/>
    <col min="10322" max="10322" width="12.625" style="258" customWidth="1"/>
    <col min="10323" max="10323" width="8.625" style="258" customWidth="1"/>
    <col min="10324" max="10324" width="4.625" style="258" customWidth="1"/>
    <col min="10325" max="10325" width="8.625" style="258" customWidth="1"/>
    <col min="10326" max="10326" width="12.625" style="258" customWidth="1"/>
    <col min="10327" max="10327" width="8.625" style="258" customWidth="1"/>
    <col min="10328" max="10328" width="4.625" style="258" customWidth="1"/>
    <col min="10329" max="10329" width="8.625" style="258" customWidth="1"/>
    <col min="10330" max="10330" width="12.625" style="258" customWidth="1"/>
    <col min="10331" max="10331" width="8.625" style="258" customWidth="1"/>
    <col min="10332" max="10334" width="12.625" style="258" customWidth="1"/>
    <col min="10335" max="10336" width="10.625" style="258" customWidth="1"/>
    <col min="10337" max="10338" width="9" style="258"/>
    <col min="10339" max="10339" width="5.5" style="258" bestFit="1" customWidth="1"/>
    <col min="10340" max="10340" width="5.5" style="258" customWidth="1"/>
    <col min="10341" max="10341" width="12.75" style="258" customWidth="1"/>
    <col min="10342" max="10496" width="9" style="258"/>
    <col min="10497" max="10497" width="4.125" style="258" customWidth="1"/>
    <col min="10498" max="10498" width="13.125" style="258" bestFit="1" customWidth="1"/>
    <col min="10499" max="10499" width="15.625" style="258" customWidth="1"/>
    <col min="10500" max="10500" width="4.625" style="258" customWidth="1"/>
    <col min="10501" max="10501" width="8.625" style="258" customWidth="1"/>
    <col min="10502" max="10502" width="12.625" style="258" customWidth="1"/>
    <col min="10503" max="10503" width="8.625" style="258" customWidth="1"/>
    <col min="10504" max="10504" width="4.625" style="258" customWidth="1"/>
    <col min="10505" max="10505" width="8.625" style="258" customWidth="1"/>
    <col min="10506" max="10506" width="12.625" style="258" customWidth="1"/>
    <col min="10507" max="10507" width="8.625" style="258" customWidth="1"/>
    <col min="10508" max="10508" width="4.625" style="258" customWidth="1"/>
    <col min="10509" max="10509" width="8.625" style="258" customWidth="1"/>
    <col min="10510" max="10510" width="12.625" style="258" customWidth="1"/>
    <col min="10511" max="10511" width="8.625" style="258" customWidth="1"/>
    <col min="10512" max="10512" width="4.625" style="258" customWidth="1"/>
    <col min="10513" max="10513" width="8.625" style="258" customWidth="1"/>
    <col min="10514" max="10514" width="12.625" style="258" customWidth="1"/>
    <col min="10515" max="10515" width="8.625" style="258" customWidth="1"/>
    <col min="10516" max="10516" width="4.625" style="258" customWidth="1"/>
    <col min="10517" max="10517" width="8.625" style="258" customWidth="1"/>
    <col min="10518" max="10518" width="12.625" style="258" customWidth="1"/>
    <col min="10519" max="10519" width="8.625" style="258" customWidth="1"/>
    <col min="10520" max="10520" width="4.625" style="258" customWidth="1"/>
    <col min="10521" max="10521" width="8.625" style="258" customWidth="1"/>
    <col min="10522" max="10522" width="12.625" style="258" customWidth="1"/>
    <col min="10523" max="10523" width="8.625" style="258" customWidth="1"/>
    <col min="10524" max="10524" width="4.625" style="258" customWidth="1"/>
    <col min="10525" max="10525" width="8.625" style="258" customWidth="1"/>
    <col min="10526" max="10526" width="12.625" style="258" customWidth="1"/>
    <col min="10527" max="10527" width="8.625" style="258" customWidth="1"/>
    <col min="10528" max="10528" width="4.625" style="258" customWidth="1"/>
    <col min="10529" max="10529" width="8.625" style="258" customWidth="1"/>
    <col min="10530" max="10530" width="12.625" style="258" customWidth="1"/>
    <col min="10531" max="10531" width="8.625" style="258" customWidth="1"/>
    <col min="10532" max="10532" width="4.625" style="258" customWidth="1"/>
    <col min="10533" max="10533" width="8.625" style="258" customWidth="1"/>
    <col min="10534" max="10534" width="12.625" style="258" customWidth="1"/>
    <col min="10535" max="10535" width="8.625" style="258" customWidth="1"/>
    <col min="10536" max="10536" width="4.625" style="258" customWidth="1"/>
    <col min="10537" max="10537" width="8.625" style="258" customWidth="1"/>
    <col min="10538" max="10538" width="12.625" style="258" customWidth="1"/>
    <col min="10539" max="10539" width="8.625" style="258" customWidth="1"/>
    <col min="10540" max="10540" width="4.625" style="258" customWidth="1"/>
    <col min="10541" max="10541" width="8.625" style="258" customWidth="1"/>
    <col min="10542" max="10542" width="12.625" style="258" customWidth="1"/>
    <col min="10543" max="10543" width="8.625" style="258" customWidth="1"/>
    <col min="10544" max="10544" width="4.625" style="258" customWidth="1"/>
    <col min="10545" max="10545" width="8.625" style="258" customWidth="1"/>
    <col min="10546" max="10546" width="12.625" style="258" customWidth="1"/>
    <col min="10547" max="10547" width="8.625" style="258" customWidth="1"/>
    <col min="10548" max="10548" width="4.625" style="258" customWidth="1"/>
    <col min="10549" max="10549" width="8.625" style="258" customWidth="1"/>
    <col min="10550" max="10550" width="12.625" style="258" customWidth="1"/>
    <col min="10551" max="10551" width="8.625" style="258" customWidth="1"/>
    <col min="10552" max="10552" width="4.625" style="258" customWidth="1"/>
    <col min="10553" max="10553" width="8.625" style="258" customWidth="1"/>
    <col min="10554" max="10554" width="12.625" style="258" customWidth="1"/>
    <col min="10555" max="10555" width="8.625" style="258" customWidth="1"/>
    <col min="10556" max="10556" width="4.625" style="258" customWidth="1"/>
    <col min="10557" max="10557" width="8.625" style="258" customWidth="1"/>
    <col min="10558" max="10558" width="12.625" style="258" customWidth="1"/>
    <col min="10559" max="10559" width="8.625" style="258" customWidth="1"/>
    <col min="10560" max="10560" width="4.625" style="258" customWidth="1"/>
    <col min="10561" max="10561" width="8.625" style="258" customWidth="1"/>
    <col min="10562" max="10562" width="12.625" style="258" customWidth="1"/>
    <col min="10563" max="10563" width="8.625" style="258" customWidth="1"/>
    <col min="10564" max="10564" width="4.625" style="258" customWidth="1"/>
    <col min="10565" max="10565" width="8.625" style="258" customWidth="1"/>
    <col min="10566" max="10566" width="12.625" style="258" customWidth="1"/>
    <col min="10567" max="10567" width="8.625" style="258" customWidth="1"/>
    <col min="10568" max="10568" width="4.625" style="258" customWidth="1"/>
    <col min="10569" max="10569" width="8.625" style="258" customWidth="1"/>
    <col min="10570" max="10570" width="12.625" style="258" customWidth="1"/>
    <col min="10571" max="10571" width="8.625" style="258" customWidth="1"/>
    <col min="10572" max="10572" width="4.625" style="258" customWidth="1"/>
    <col min="10573" max="10573" width="8.625" style="258" customWidth="1"/>
    <col min="10574" max="10574" width="12.625" style="258" customWidth="1"/>
    <col min="10575" max="10575" width="8.625" style="258" customWidth="1"/>
    <col min="10576" max="10576" width="4.625" style="258" customWidth="1"/>
    <col min="10577" max="10577" width="8.625" style="258" customWidth="1"/>
    <col min="10578" max="10578" width="12.625" style="258" customWidth="1"/>
    <col min="10579" max="10579" width="8.625" style="258" customWidth="1"/>
    <col min="10580" max="10580" width="4.625" style="258" customWidth="1"/>
    <col min="10581" max="10581" width="8.625" style="258" customWidth="1"/>
    <col min="10582" max="10582" width="12.625" style="258" customWidth="1"/>
    <col min="10583" max="10583" width="8.625" style="258" customWidth="1"/>
    <col min="10584" max="10584" width="4.625" style="258" customWidth="1"/>
    <col min="10585" max="10585" width="8.625" style="258" customWidth="1"/>
    <col min="10586" max="10586" width="12.625" style="258" customWidth="1"/>
    <col min="10587" max="10587" width="8.625" style="258" customWidth="1"/>
    <col min="10588" max="10590" width="12.625" style="258" customWidth="1"/>
    <col min="10591" max="10592" width="10.625" style="258" customWidth="1"/>
    <col min="10593" max="10594" width="9" style="258"/>
    <col min="10595" max="10595" width="5.5" style="258" bestFit="1" customWidth="1"/>
    <col min="10596" max="10596" width="5.5" style="258" customWidth="1"/>
    <col min="10597" max="10597" width="12.75" style="258" customWidth="1"/>
    <col min="10598" max="10752" width="9" style="258"/>
    <col min="10753" max="10753" width="4.125" style="258" customWidth="1"/>
    <col min="10754" max="10754" width="13.125" style="258" bestFit="1" customWidth="1"/>
    <col min="10755" max="10755" width="15.625" style="258" customWidth="1"/>
    <col min="10756" max="10756" width="4.625" style="258" customWidth="1"/>
    <col min="10757" max="10757" width="8.625" style="258" customWidth="1"/>
    <col min="10758" max="10758" width="12.625" style="258" customWidth="1"/>
    <col min="10759" max="10759" width="8.625" style="258" customWidth="1"/>
    <col min="10760" max="10760" width="4.625" style="258" customWidth="1"/>
    <col min="10761" max="10761" width="8.625" style="258" customWidth="1"/>
    <col min="10762" max="10762" width="12.625" style="258" customWidth="1"/>
    <col min="10763" max="10763" width="8.625" style="258" customWidth="1"/>
    <col min="10764" max="10764" width="4.625" style="258" customWidth="1"/>
    <col min="10765" max="10765" width="8.625" style="258" customWidth="1"/>
    <col min="10766" max="10766" width="12.625" style="258" customWidth="1"/>
    <col min="10767" max="10767" width="8.625" style="258" customWidth="1"/>
    <col min="10768" max="10768" width="4.625" style="258" customWidth="1"/>
    <col min="10769" max="10769" width="8.625" style="258" customWidth="1"/>
    <col min="10770" max="10770" width="12.625" style="258" customWidth="1"/>
    <col min="10771" max="10771" width="8.625" style="258" customWidth="1"/>
    <col min="10772" max="10772" width="4.625" style="258" customWidth="1"/>
    <col min="10773" max="10773" width="8.625" style="258" customWidth="1"/>
    <col min="10774" max="10774" width="12.625" style="258" customWidth="1"/>
    <col min="10775" max="10775" width="8.625" style="258" customWidth="1"/>
    <col min="10776" max="10776" width="4.625" style="258" customWidth="1"/>
    <col min="10777" max="10777" width="8.625" style="258" customWidth="1"/>
    <col min="10778" max="10778" width="12.625" style="258" customWidth="1"/>
    <col min="10779" max="10779" width="8.625" style="258" customWidth="1"/>
    <col min="10780" max="10780" width="4.625" style="258" customWidth="1"/>
    <col min="10781" max="10781" width="8.625" style="258" customWidth="1"/>
    <col min="10782" max="10782" width="12.625" style="258" customWidth="1"/>
    <col min="10783" max="10783" width="8.625" style="258" customWidth="1"/>
    <col min="10784" max="10784" width="4.625" style="258" customWidth="1"/>
    <col min="10785" max="10785" width="8.625" style="258" customWidth="1"/>
    <col min="10786" max="10786" width="12.625" style="258" customWidth="1"/>
    <col min="10787" max="10787" width="8.625" style="258" customWidth="1"/>
    <col min="10788" max="10788" width="4.625" style="258" customWidth="1"/>
    <col min="10789" max="10789" width="8.625" style="258" customWidth="1"/>
    <col min="10790" max="10790" width="12.625" style="258" customWidth="1"/>
    <col min="10791" max="10791" width="8.625" style="258" customWidth="1"/>
    <col min="10792" max="10792" width="4.625" style="258" customWidth="1"/>
    <col min="10793" max="10793" width="8.625" style="258" customWidth="1"/>
    <col min="10794" max="10794" width="12.625" style="258" customWidth="1"/>
    <col min="10795" max="10795" width="8.625" style="258" customWidth="1"/>
    <col min="10796" max="10796" width="4.625" style="258" customWidth="1"/>
    <col min="10797" max="10797" width="8.625" style="258" customWidth="1"/>
    <col min="10798" max="10798" width="12.625" style="258" customWidth="1"/>
    <col min="10799" max="10799" width="8.625" style="258" customWidth="1"/>
    <col min="10800" max="10800" width="4.625" style="258" customWidth="1"/>
    <col min="10801" max="10801" width="8.625" style="258" customWidth="1"/>
    <col min="10802" max="10802" width="12.625" style="258" customWidth="1"/>
    <col min="10803" max="10803" width="8.625" style="258" customWidth="1"/>
    <col min="10804" max="10804" width="4.625" style="258" customWidth="1"/>
    <col min="10805" max="10805" width="8.625" style="258" customWidth="1"/>
    <col min="10806" max="10806" width="12.625" style="258" customWidth="1"/>
    <col min="10807" max="10807" width="8.625" style="258" customWidth="1"/>
    <col min="10808" max="10808" width="4.625" style="258" customWidth="1"/>
    <col min="10809" max="10809" width="8.625" style="258" customWidth="1"/>
    <col min="10810" max="10810" width="12.625" style="258" customWidth="1"/>
    <col min="10811" max="10811" width="8.625" style="258" customWidth="1"/>
    <col min="10812" max="10812" width="4.625" style="258" customWidth="1"/>
    <col min="10813" max="10813" width="8.625" style="258" customWidth="1"/>
    <col min="10814" max="10814" width="12.625" style="258" customWidth="1"/>
    <col min="10815" max="10815" width="8.625" style="258" customWidth="1"/>
    <col min="10816" max="10816" width="4.625" style="258" customWidth="1"/>
    <col min="10817" max="10817" width="8.625" style="258" customWidth="1"/>
    <col min="10818" max="10818" width="12.625" style="258" customWidth="1"/>
    <col min="10819" max="10819" width="8.625" style="258" customWidth="1"/>
    <col min="10820" max="10820" width="4.625" style="258" customWidth="1"/>
    <col min="10821" max="10821" width="8.625" style="258" customWidth="1"/>
    <col min="10822" max="10822" width="12.625" style="258" customWidth="1"/>
    <col min="10823" max="10823" width="8.625" style="258" customWidth="1"/>
    <col min="10824" max="10824" width="4.625" style="258" customWidth="1"/>
    <col min="10825" max="10825" width="8.625" style="258" customWidth="1"/>
    <col min="10826" max="10826" width="12.625" style="258" customWidth="1"/>
    <col min="10827" max="10827" width="8.625" style="258" customWidth="1"/>
    <col min="10828" max="10828" width="4.625" style="258" customWidth="1"/>
    <col min="10829" max="10829" width="8.625" style="258" customWidth="1"/>
    <col min="10830" max="10830" width="12.625" style="258" customWidth="1"/>
    <col min="10831" max="10831" width="8.625" style="258" customWidth="1"/>
    <col min="10832" max="10832" width="4.625" style="258" customWidth="1"/>
    <col min="10833" max="10833" width="8.625" style="258" customWidth="1"/>
    <col min="10834" max="10834" width="12.625" style="258" customWidth="1"/>
    <col min="10835" max="10835" width="8.625" style="258" customWidth="1"/>
    <col min="10836" max="10836" width="4.625" style="258" customWidth="1"/>
    <col min="10837" max="10837" width="8.625" style="258" customWidth="1"/>
    <col min="10838" max="10838" width="12.625" style="258" customWidth="1"/>
    <col min="10839" max="10839" width="8.625" style="258" customWidth="1"/>
    <col min="10840" max="10840" width="4.625" style="258" customWidth="1"/>
    <col min="10841" max="10841" width="8.625" style="258" customWidth="1"/>
    <col min="10842" max="10842" width="12.625" style="258" customWidth="1"/>
    <col min="10843" max="10843" width="8.625" style="258" customWidth="1"/>
    <col min="10844" max="10846" width="12.625" style="258" customWidth="1"/>
    <col min="10847" max="10848" width="10.625" style="258" customWidth="1"/>
    <col min="10849" max="10850" width="9" style="258"/>
    <col min="10851" max="10851" width="5.5" style="258" bestFit="1" customWidth="1"/>
    <col min="10852" max="10852" width="5.5" style="258" customWidth="1"/>
    <col min="10853" max="10853" width="12.75" style="258" customWidth="1"/>
    <col min="10854" max="11008" width="9" style="258"/>
    <col min="11009" max="11009" width="4.125" style="258" customWidth="1"/>
    <col min="11010" max="11010" width="13.125" style="258" bestFit="1" customWidth="1"/>
    <col min="11011" max="11011" width="15.625" style="258" customWidth="1"/>
    <col min="11012" max="11012" width="4.625" style="258" customWidth="1"/>
    <col min="11013" max="11013" width="8.625" style="258" customWidth="1"/>
    <col min="11014" max="11014" width="12.625" style="258" customWidth="1"/>
    <col min="11015" max="11015" width="8.625" style="258" customWidth="1"/>
    <col min="11016" max="11016" width="4.625" style="258" customWidth="1"/>
    <col min="11017" max="11017" width="8.625" style="258" customWidth="1"/>
    <col min="11018" max="11018" width="12.625" style="258" customWidth="1"/>
    <col min="11019" max="11019" width="8.625" style="258" customWidth="1"/>
    <col min="11020" max="11020" width="4.625" style="258" customWidth="1"/>
    <col min="11021" max="11021" width="8.625" style="258" customWidth="1"/>
    <col min="11022" max="11022" width="12.625" style="258" customWidth="1"/>
    <col min="11023" max="11023" width="8.625" style="258" customWidth="1"/>
    <col min="11024" max="11024" width="4.625" style="258" customWidth="1"/>
    <col min="11025" max="11025" width="8.625" style="258" customWidth="1"/>
    <col min="11026" max="11026" width="12.625" style="258" customWidth="1"/>
    <col min="11027" max="11027" width="8.625" style="258" customWidth="1"/>
    <col min="11028" max="11028" width="4.625" style="258" customWidth="1"/>
    <col min="11029" max="11029" width="8.625" style="258" customWidth="1"/>
    <col min="11030" max="11030" width="12.625" style="258" customWidth="1"/>
    <col min="11031" max="11031" width="8.625" style="258" customWidth="1"/>
    <col min="11032" max="11032" width="4.625" style="258" customWidth="1"/>
    <col min="11033" max="11033" width="8.625" style="258" customWidth="1"/>
    <col min="11034" max="11034" width="12.625" style="258" customWidth="1"/>
    <col min="11035" max="11035" width="8.625" style="258" customWidth="1"/>
    <col min="11036" max="11036" width="4.625" style="258" customWidth="1"/>
    <col min="11037" max="11037" width="8.625" style="258" customWidth="1"/>
    <col min="11038" max="11038" width="12.625" style="258" customWidth="1"/>
    <col min="11039" max="11039" width="8.625" style="258" customWidth="1"/>
    <col min="11040" max="11040" width="4.625" style="258" customWidth="1"/>
    <col min="11041" max="11041" width="8.625" style="258" customWidth="1"/>
    <col min="11042" max="11042" width="12.625" style="258" customWidth="1"/>
    <col min="11043" max="11043" width="8.625" style="258" customWidth="1"/>
    <col min="11044" max="11044" width="4.625" style="258" customWidth="1"/>
    <col min="11045" max="11045" width="8.625" style="258" customWidth="1"/>
    <col min="11046" max="11046" width="12.625" style="258" customWidth="1"/>
    <col min="11047" max="11047" width="8.625" style="258" customWidth="1"/>
    <col min="11048" max="11048" width="4.625" style="258" customWidth="1"/>
    <col min="11049" max="11049" width="8.625" style="258" customWidth="1"/>
    <col min="11050" max="11050" width="12.625" style="258" customWidth="1"/>
    <col min="11051" max="11051" width="8.625" style="258" customWidth="1"/>
    <col min="11052" max="11052" width="4.625" style="258" customWidth="1"/>
    <col min="11053" max="11053" width="8.625" style="258" customWidth="1"/>
    <col min="11054" max="11054" width="12.625" style="258" customWidth="1"/>
    <col min="11055" max="11055" width="8.625" style="258" customWidth="1"/>
    <col min="11056" max="11056" width="4.625" style="258" customWidth="1"/>
    <col min="11057" max="11057" width="8.625" style="258" customWidth="1"/>
    <col min="11058" max="11058" width="12.625" style="258" customWidth="1"/>
    <col min="11059" max="11059" width="8.625" style="258" customWidth="1"/>
    <col min="11060" max="11060" width="4.625" style="258" customWidth="1"/>
    <col min="11061" max="11061" width="8.625" style="258" customWidth="1"/>
    <col min="11062" max="11062" width="12.625" style="258" customWidth="1"/>
    <col min="11063" max="11063" width="8.625" style="258" customWidth="1"/>
    <col min="11064" max="11064" width="4.625" style="258" customWidth="1"/>
    <col min="11065" max="11065" width="8.625" style="258" customWidth="1"/>
    <col min="11066" max="11066" width="12.625" style="258" customWidth="1"/>
    <col min="11067" max="11067" width="8.625" style="258" customWidth="1"/>
    <col min="11068" max="11068" width="4.625" style="258" customWidth="1"/>
    <col min="11069" max="11069" width="8.625" style="258" customWidth="1"/>
    <col min="11070" max="11070" width="12.625" style="258" customWidth="1"/>
    <col min="11071" max="11071" width="8.625" style="258" customWidth="1"/>
    <col min="11072" max="11072" width="4.625" style="258" customWidth="1"/>
    <col min="11073" max="11073" width="8.625" style="258" customWidth="1"/>
    <col min="11074" max="11074" width="12.625" style="258" customWidth="1"/>
    <col min="11075" max="11075" width="8.625" style="258" customWidth="1"/>
    <col min="11076" max="11076" width="4.625" style="258" customWidth="1"/>
    <col min="11077" max="11077" width="8.625" style="258" customWidth="1"/>
    <col min="11078" max="11078" width="12.625" style="258" customWidth="1"/>
    <col min="11079" max="11079" width="8.625" style="258" customWidth="1"/>
    <col min="11080" max="11080" width="4.625" style="258" customWidth="1"/>
    <col min="11081" max="11081" width="8.625" style="258" customWidth="1"/>
    <col min="11082" max="11082" width="12.625" style="258" customWidth="1"/>
    <col min="11083" max="11083" width="8.625" style="258" customWidth="1"/>
    <col min="11084" max="11084" width="4.625" style="258" customWidth="1"/>
    <col min="11085" max="11085" width="8.625" style="258" customWidth="1"/>
    <col min="11086" max="11086" width="12.625" style="258" customWidth="1"/>
    <col min="11087" max="11087" width="8.625" style="258" customWidth="1"/>
    <col min="11088" max="11088" width="4.625" style="258" customWidth="1"/>
    <col min="11089" max="11089" width="8.625" style="258" customWidth="1"/>
    <col min="11090" max="11090" width="12.625" style="258" customWidth="1"/>
    <col min="11091" max="11091" width="8.625" style="258" customWidth="1"/>
    <col min="11092" max="11092" width="4.625" style="258" customWidth="1"/>
    <col min="11093" max="11093" width="8.625" style="258" customWidth="1"/>
    <col min="11094" max="11094" width="12.625" style="258" customWidth="1"/>
    <col min="11095" max="11095" width="8.625" style="258" customWidth="1"/>
    <col min="11096" max="11096" width="4.625" style="258" customWidth="1"/>
    <col min="11097" max="11097" width="8.625" style="258" customWidth="1"/>
    <col min="11098" max="11098" width="12.625" style="258" customWidth="1"/>
    <col min="11099" max="11099" width="8.625" style="258" customWidth="1"/>
    <col min="11100" max="11102" width="12.625" style="258" customWidth="1"/>
    <col min="11103" max="11104" width="10.625" style="258" customWidth="1"/>
    <col min="11105" max="11106" width="9" style="258"/>
    <col min="11107" max="11107" width="5.5" style="258" bestFit="1" customWidth="1"/>
    <col min="11108" max="11108" width="5.5" style="258" customWidth="1"/>
    <col min="11109" max="11109" width="12.75" style="258" customWidth="1"/>
    <col min="11110" max="11264" width="9" style="258"/>
    <col min="11265" max="11265" width="4.125" style="258" customWidth="1"/>
    <col min="11266" max="11266" width="13.125" style="258" bestFit="1" customWidth="1"/>
    <col min="11267" max="11267" width="15.625" style="258" customWidth="1"/>
    <col min="11268" max="11268" width="4.625" style="258" customWidth="1"/>
    <col min="11269" max="11269" width="8.625" style="258" customWidth="1"/>
    <col min="11270" max="11270" width="12.625" style="258" customWidth="1"/>
    <col min="11271" max="11271" width="8.625" style="258" customWidth="1"/>
    <col min="11272" max="11272" width="4.625" style="258" customWidth="1"/>
    <col min="11273" max="11273" width="8.625" style="258" customWidth="1"/>
    <col min="11274" max="11274" width="12.625" style="258" customWidth="1"/>
    <col min="11275" max="11275" width="8.625" style="258" customWidth="1"/>
    <col min="11276" max="11276" width="4.625" style="258" customWidth="1"/>
    <col min="11277" max="11277" width="8.625" style="258" customWidth="1"/>
    <col min="11278" max="11278" width="12.625" style="258" customWidth="1"/>
    <col min="11279" max="11279" width="8.625" style="258" customWidth="1"/>
    <col min="11280" max="11280" width="4.625" style="258" customWidth="1"/>
    <col min="11281" max="11281" width="8.625" style="258" customWidth="1"/>
    <col min="11282" max="11282" width="12.625" style="258" customWidth="1"/>
    <col min="11283" max="11283" width="8.625" style="258" customWidth="1"/>
    <col min="11284" max="11284" width="4.625" style="258" customWidth="1"/>
    <col min="11285" max="11285" width="8.625" style="258" customWidth="1"/>
    <col min="11286" max="11286" width="12.625" style="258" customWidth="1"/>
    <col min="11287" max="11287" width="8.625" style="258" customWidth="1"/>
    <col min="11288" max="11288" width="4.625" style="258" customWidth="1"/>
    <col min="11289" max="11289" width="8.625" style="258" customWidth="1"/>
    <col min="11290" max="11290" width="12.625" style="258" customWidth="1"/>
    <col min="11291" max="11291" width="8.625" style="258" customWidth="1"/>
    <col min="11292" max="11292" width="4.625" style="258" customWidth="1"/>
    <col min="11293" max="11293" width="8.625" style="258" customWidth="1"/>
    <col min="11294" max="11294" width="12.625" style="258" customWidth="1"/>
    <col min="11295" max="11295" width="8.625" style="258" customWidth="1"/>
    <col min="11296" max="11296" width="4.625" style="258" customWidth="1"/>
    <col min="11297" max="11297" width="8.625" style="258" customWidth="1"/>
    <col min="11298" max="11298" width="12.625" style="258" customWidth="1"/>
    <col min="11299" max="11299" width="8.625" style="258" customWidth="1"/>
    <col min="11300" max="11300" width="4.625" style="258" customWidth="1"/>
    <col min="11301" max="11301" width="8.625" style="258" customWidth="1"/>
    <col min="11302" max="11302" width="12.625" style="258" customWidth="1"/>
    <col min="11303" max="11303" width="8.625" style="258" customWidth="1"/>
    <col min="11304" max="11304" width="4.625" style="258" customWidth="1"/>
    <col min="11305" max="11305" width="8.625" style="258" customWidth="1"/>
    <col min="11306" max="11306" width="12.625" style="258" customWidth="1"/>
    <col min="11307" max="11307" width="8.625" style="258" customWidth="1"/>
    <col min="11308" max="11308" width="4.625" style="258" customWidth="1"/>
    <col min="11309" max="11309" width="8.625" style="258" customWidth="1"/>
    <col min="11310" max="11310" width="12.625" style="258" customWidth="1"/>
    <col min="11311" max="11311" width="8.625" style="258" customWidth="1"/>
    <col min="11312" max="11312" width="4.625" style="258" customWidth="1"/>
    <col min="11313" max="11313" width="8.625" style="258" customWidth="1"/>
    <col min="11314" max="11314" width="12.625" style="258" customWidth="1"/>
    <col min="11315" max="11315" width="8.625" style="258" customWidth="1"/>
    <col min="11316" max="11316" width="4.625" style="258" customWidth="1"/>
    <col min="11317" max="11317" width="8.625" style="258" customWidth="1"/>
    <col min="11318" max="11318" width="12.625" style="258" customWidth="1"/>
    <col min="11319" max="11319" width="8.625" style="258" customWidth="1"/>
    <col min="11320" max="11320" width="4.625" style="258" customWidth="1"/>
    <col min="11321" max="11321" width="8.625" style="258" customWidth="1"/>
    <col min="11322" max="11322" width="12.625" style="258" customWidth="1"/>
    <col min="11323" max="11323" width="8.625" style="258" customWidth="1"/>
    <col min="11324" max="11324" width="4.625" style="258" customWidth="1"/>
    <col min="11325" max="11325" width="8.625" style="258" customWidth="1"/>
    <col min="11326" max="11326" width="12.625" style="258" customWidth="1"/>
    <col min="11327" max="11327" width="8.625" style="258" customWidth="1"/>
    <col min="11328" max="11328" width="4.625" style="258" customWidth="1"/>
    <col min="11329" max="11329" width="8.625" style="258" customWidth="1"/>
    <col min="11330" max="11330" width="12.625" style="258" customWidth="1"/>
    <col min="11331" max="11331" width="8.625" style="258" customWidth="1"/>
    <col min="11332" max="11332" width="4.625" style="258" customWidth="1"/>
    <col min="11333" max="11333" width="8.625" style="258" customWidth="1"/>
    <col min="11334" max="11334" width="12.625" style="258" customWidth="1"/>
    <col min="11335" max="11335" width="8.625" style="258" customWidth="1"/>
    <col min="11336" max="11336" width="4.625" style="258" customWidth="1"/>
    <col min="11337" max="11337" width="8.625" style="258" customWidth="1"/>
    <col min="11338" max="11338" width="12.625" style="258" customWidth="1"/>
    <col min="11339" max="11339" width="8.625" style="258" customWidth="1"/>
    <col min="11340" max="11340" width="4.625" style="258" customWidth="1"/>
    <col min="11341" max="11341" width="8.625" style="258" customWidth="1"/>
    <col min="11342" max="11342" width="12.625" style="258" customWidth="1"/>
    <col min="11343" max="11343" width="8.625" style="258" customWidth="1"/>
    <col min="11344" max="11344" width="4.625" style="258" customWidth="1"/>
    <col min="11345" max="11345" width="8.625" style="258" customWidth="1"/>
    <col min="11346" max="11346" width="12.625" style="258" customWidth="1"/>
    <col min="11347" max="11347" width="8.625" style="258" customWidth="1"/>
    <col min="11348" max="11348" width="4.625" style="258" customWidth="1"/>
    <col min="11349" max="11349" width="8.625" style="258" customWidth="1"/>
    <col min="11350" max="11350" width="12.625" style="258" customWidth="1"/>
    <col min="11351" max="11351" width="8.625" style="258" customWidth="1"/>
    <col min="11352" max="11352" width="4.625" style="258" customWidth="1"/>
    <col min="11353" max="11353" width="8.625" style="258" customWidth="1"/>
    <col min="11354" max="11354" width="12.625" style="258" customWidth="1"/>
    <col min="11355" max="11355" width="8.625" style="258" customWidth="1"/>
    <col min="11356" max="11358" width="12.625" style="258" customWidth="1"/>
    <col min="11359" max="11360" width="10.625" style="258" customWidth="1"/>
    <col min="11361" max="11362" width="9" style="258"/>
    <col min="11363" max="11363" width="5.5" style="258" bestFit="1" customWidth="1"/>
    <col min="11364" max="11364" width="5.5" style="258" customWidth="1"/>
    <col min="11365" max="11365" width="12.75" style="258" customWidth="1"/>
    <col min="11366" max="11520" width="9" style="258"/>
    <col min="11521" max="11521" width="4.125" style="258" customWidth="1"/>
    <col min="11522" max="11522" width="13.125" style="258" bestFit="1" customWidth="1"/>
    <col min="11523" max="11523" width="15.625" style="258" customWidth="1"/>
    <col min="11524" max="11524" width="4.625" style="258" customWidth="1"/>
    <col min="11525" max="11525" width="8.625" style="258" customWidth="1"/>
    <col min="11526" max="11526" width="12.625" style="258" customWidth="1"/>
    <col min="11527" max="11527" width="8.625" style="258" customWidth="1"/>
    <col min="11528" max="11528" width="4.625" style="258" customWidth="1"/>
    <col min="11529" max="11529" width="8.625" style="258" customWidth="1"/>
    <col min="11530" max="11530" width="12.625" style="258" customWidth="1"/>
    <col min="11531" max="11531" width="8.625" style="258" customWidth="1"/>
    <col min="11532" max="11532" width="4.625" style="258" customWidth="1"/>
    <col min="11533" max="11533" width="8.625" style="258" customWidth="1"/>
    <col min="11534" max="11534" width="12.625" style="258" customWidth="1"/>
    <col min="11535" max="11535" width="8.625" style="258" customWidth="1"/>
    <col min="11536" max="11536" width="4.625" style="258" customWidth="1"/>
    <col min="11537" max="11537" width="8.625" style="258" customWidth="1"/>
    <col min="11538" max="11538" width="12.625" style="258" customWidth="1"/>
    <col min="11539" max="11539" width="8.625" style="258" customWidth="1"/>
    <col min="11540" max="11540" width="4.625" style="258" customWidth="1"/>
    <col min="11541" max="11541" width="8.625" style="258" customWidth="1"/>
    <col min="11542" max="11542" width="12.625" style="258" customWidth="1"/>
    <col min="11543" max="11543" width="8.625" style="258" customWidth="1"/>
    <col min="11544" max="11544" width="4.625" style="258" customWidth="1"/>
    <col min="11545" max="11545" width="8.625" style="258" customWidth="1"/>
    <col min="11546" max="11546" width="12.625" style="258" customWidth="1"/>
    <col min="11547" max="11547" width="8.625" style="258" customWidth="1"/>
    <col min="11548" max="11548" width="4.625" style="258" customWidth="1"/>
    <col min="11549" max="11549" width="8.625" style="258" customWidth="1"/>
    <col min="11550" max="11550" width="12.625" style="258" customWidth="1"/>
    <col min="11551" max="11551" width="8.625" style="258" customWidth="1"/>
    <col min="11552" max="11552" width="4.625" style="258" customWidth="1"/>
    <col min="11553" max="11553" width="8.625" style="258" customWidth="1"/>
    <col min="11554" max="11554" width="12.625" style="258" customWidth="1"/>
    <col min="11555" max="11555" width="8.625" style="258" customWidth="1"/>
    <col min="11556" max="11556" width="4.625" style="258" customWidth="1"/>
    <col min="11557" max="11557" width="8.625" style="258" customWidth="1"/>
    <col min="11558" max="11558" width="12.625" style="258" customWidth="1"/>
    <col min="11559" max="11559" width="8.625" style="258" customWidth="1"/>
    <col min="11560" max="11560" width="4.625" style="258" customWidth="1"/>
    <col min="11561" max="11561" width="8.625" style="258" customWidth="1"/>
    <col min="11562" max="11562" width="12.625" style="258" customWidth="1"/>
    <col min="11563" max="11563" width="8.625" style="258" customWidth="1"/>
    <col min="11564" max="11564" width="4.625" style="258" customWidth="1"/>
    <col min="11565" max="11565" width="8.625" style="258" customWidth="1"/>
    <col min="11566" max="11566" width="12.625" style="258" customWidth="1"/>
    <col min="11567" max="11567" width="8.625" style="258" customWidth="1"/>
    <col min="11568" max="11568" width="4.625" style="258" customWidth="1"/>
    <col min="11569" max="11569" width="8.625" style="258" customWidth="1"/>
    <col min="11570" max="11570" width="12.625" style="258" customWidth="1"/>
    <col min="11571" max="11571" width="8.625" style="258" customWidth="1"/>
    <col min="11572" max="11572" width="4.625" style="258" customWidth="1"/>
    <col min="11573" max="11573" width="8.625" style="258" customWidth="1"/>
    <col min="11574" max="11574" width="12.625" style="258" customWidth="1"/>
    <col min="11575" max="11575" width="8.625" style="258" customWidth="1"/>
    <col min="11576" max="11576" width="4.625" style="258" customWidth="1"/>
    <col min="11577" max="11577" width="8.625" style="258" customWidth="1"/>
    <col min="11578" max="11578" width="12.625" style="258" customWidth="1"/>
    <col min="11579" max="11579" width="8.625" style="258" customWidth="1"/>
    <col min="11580" max="11580" width="4.625" style="258" customWidth="1"/>
    <col min="11581" max="11581" width="8.625" style="258" customWidth="1"/>
    <col min="11582" max="11582" width="12.625" style="258" customWidth="1"/>
    <col min="11583" max="11583" width="8.625" style="258" customWidth="1"/>
    <col min="11584" max="11584" width="4.625" style="258" customWidth="1"/>
    <col min="11585" max="11585" width="8.625" style="258" customWidth="1"/>
    <col min="11586" max="11586" width="12.625" style="258" customWidth="1"/>
    <col min="11587" max="11587" width="8.625" style="258" customWidth="1"/>
    <col min="11588" max="11588" width="4.625" style="258" customWidth="1"/>
    <col min="11589" max="11589" width="8.625" style="258" customWidth="1"/>
    <col min="11590" max="11590" width="12.625" style="258" customWidth="1"/>
    <col min="11591" max="11591" width="8.625" style="258" customWidth="1"/>
    <col min="11592" max="11592" width="4.625" style="258" customWidth="1"/>
    <col min="11593" max="11593" width="8.625" style="258" customWidth="1"/>
    <col min="11594" max="11594" width="12.625" style="258" customWidth="1"/>
    <col min="11595" max="11595" width="8.625" style="258" customWidth="1"/>
    <col min="11596" max="11596" width="4.625" style="258" customWidth="1"/>
    <col min="11597" max="11597" width="8.625" style="258" customWidth="1"/>
    <col min="11598" max="11598" width="12.625" style="258" customWidth="1"/>
    <col min="11599" max="11599" width="8.625" style="258" customWidth="1"/>
    <col min="11600" max="11600" width="4.625" style="258" customWidth="1"/>
    <col min="11601" max="11601" width="8.625" style="258" customWidth="1"/>
    <col min="11602" max="11602" width="12.625" style="258" customWidth="1"/>
    <col min="11603" max="11603" width="8.625" style="258" customWidth="1"/>
    <col min="11604" max="11604" width="4.625" style="258" customWidth="1"/>
    <col min="11605" max="11605" width="8.625" style="258" customWidth="1"/>
    <col min="11606" max="11606" width="12.625" style="258" customWidth="1"/>
    <col min="11607" max="11607" width="8.625" style="258" customWidth="1"/>
    <col min="11608" max="11608" width="4.625" style="258" customWidth="1"/>
    <col min="11609" max="11609" width="8.625" style="258" customWidth="1"/>
    <col min="11610" max="11610" width="12.625" style="258" customWidth="1"/>
    <col min="11611" max="11611" width="8.625" style="258" customWidth="1"/>
    <col min="11612" max="11614" width="12.625" style="258" customWidth="1"/>
    <col min="11615" max="11616" width="10.625" style="258" customWidth="1"/>
    <col min="11617" max="11618" width="9" style="258"/>
    <col min="11619" max="11619" width="5.5" style="258" bestFit="1" customWidth="1"/>
    <col min="11620" max="11620" width="5.5" style="258" customWidth="1"/>
    <col min="11621" max="11621" width="12.75" style="258" customWidth="1"/>
    <col min="11622" max="11776" width="9" style="258"/>
    <col min="11777" max="11777" width="4.125" style="258" customWidth="1"/>
    <col min="11778" max="11778" width="13.125" style="258" bestFit="1" customWidth="1"/>
    <col min="11779" max="11779" width="15.625" style="258" customWidth="1"/>
    <col min="11780" max="11780" width="4.625" style="258" customWidth="1"/>
    <col min="11781" max="11781" width="8.625" style="258" customWidth="1"/>
    <col min="11782" max="11782" width="12.625" style="258" customWidth="1"/>
    <col min="11783" max="11783" width="8.625" style="258" customWidth="1"/>
    <col min="11784" max="11784" width="4.625" style="258" customWidth="1"/>
    <col min="11785" max="11785" width="8.625" style="258" customWidth="1"/>
    <col min="11786" max="11786" width="12.625" style="258" customWidth="1"/>
    <col min="11787" max="11787" width="8.625" style="258" customWidth="1"/>
    <col min="11788" max="11788" width="4.625" style="258" customWidth="1"/>
    <col min="11789" max="11789" width="8.625" style="258" customWidth="1"/>
    <col min="11790" max="11790" width="12.625" style="258" customWidth="1"/>
    <col min="11791" max="11791" width="8.625" style="258" customWidth="1"/>
    <col min="11792" max="11792" width="4.625" style="258" customWidth="1"/>
    <col min="11793" max="11793" width="8.625" style="258" customWidth="1"/>
    <col min="11794" max="11794" width="12.625" style="258" customWidth="1"/>
    <col min="11795" max="11795" width="8.625" style="258" customWidth="1"/>
    <col min="11796" max="11796" width="4.625" style="258" customWidth="1"/>
    <col min="11797" max="11797" width="8.625" style="258" customWidth="1"/>
    <col min="11798" max="11798" width="12.625" style="258" customWidth="1"/>
    <col min="11799" max="11799" width="8.625" style="258" customWidth="1"/>
    <col min="11800" max="11800" width="4.625" style="258" customWidth="1"/>
    <col min="11801" max="11801" width="8.625" style="258" customWidth="1"/>
    <col min="11802" max="11802" width="12.625" style="258" customWidth="1"/>
    <col min="11803" max="11803" width="8.625" style="258" customWidth="1"/>
    <col min="11804" max="11804" width="4.625" style="258" customWidth="1"/>
    <col min="11805" max="11805" width="8.625" style="258" customWidth="1"/>
    <col min="11806" max="11806" width="12.625" style="258" customWidth="1"/>
    <col min="11807" max="11807" width="8.625" style="258" customWidth="1"/>
    <col min="11808" max="11808" width="4.625" style="258" customWidth="1"/>
    <col min="11809" max="11809" width="8.625" style="258" customWidth="1"/>
    <col min="11810" max="11810" width="12.625" style="258" customWidth="1"/>
    <col min="11811" max="11811" width="8.625" style="258" customWidth="1"/>
    <col min="11812" max="11812" width="4.625" style="258" customWidth="1"/>
    <col min="11813" max="11813" width="8.625" style="258" customWidth="1"/>
    <col min="11814" max="11814" width="12.625" style="258" customWidth="1"/>
    <col min="11815" max="11815" width="8.625" style="258" customWidth="1"/>
    <col min="11816" max="11816" width="4.625" style="258" customWidth="1"/>
    <col min="11817" max="11817" width="8.625" style="258" customWidth="1"/>
    <col min="11818" max="11818" width="12.625" style="258" customWidth="1"/>
    <col min="11819" max="11819" width="8.625" style="258" customWidth="1"/>
    <col min="11820" max="11820" width="4.625" style="258" customWidth="1"/>
    <col min="11821" max="11821" width="8.625" style="258" customWidth="1"/>
    <col min="11822" max="11822" width="12.625" style="258" customWidth="1"/>
    <col min="11823" max="11823" width="8.625" style="258" customWidth="1"/>
    <col min="11824" max="11824" width="4.625" style="258" customWidth="1"/>
    <col min="11825" max="11825" width="8.625" style="258" customWidth="1"/>
    <col min="11826" max="11826" width="12.625" style="258" customWidth="1"/>
    <col min="11827" max="11827" width="8.625" style="258" customWidth="1"/>
    <col min="11828" max="11828" width="4.625" style="258" customWidth="1"/>
    <col min="11829" max="11829" width="8.625" style="258" customWidth="1"/>
    <col min="11830" max="11830" width="12.625" style="258" customWidth="1"/>
    <col min="11831" max="11831" width="8.625" style="258" customWidth="1"/>
    <col min="11832" max="11832" width="4.625" style="258" customWidth="1"/>
    <col min="11833" max="11833" width="8.625" style="258" customWidth="1"/>
    <col min="11834" max="11834" width="12.625" style="258" customWidth="1"/>
    <col min="11835" max="11835" width="8.625" style="258" customWidth="1"/>
    <col min="11836" max="11836" width="4.625" style="258" customWidth="1"/>
    <col min="11837" max="11837" width="8.625" style="258" customWidth="1"/>
    <col min="11838" max="11838" width="12.625" style="258" customWidth="1"/>
    <col min="11839" max="11839" width="8.625" style="258" customWidth="1"/>
    <col min="11840" max="11840" width="4.625" style="258" customWidth="1"/>
    <col min="11841" max="11841" width="8.625" style="258" customWidth="1"/>
    <col min="11842" max="11842" width="12.625" style="258" customWidth="1"/>
    <col min="11843" max="11843" width="8.625" style="258" customWidth="1"/>
    <col min="11844" max="11844" width="4.625" style="258" customWidth="1"/>
    <col min="11845" max="11845" width="8.625" style="258" customWidth="1"/>
    <col min="11846" max="11846" width="12.625" style="258" customWidth="1"/>
    <col min="11847" max="11847" width="8.625" style="258" customWidth="1"/>
    <col min="11848" max="11848" width="4.625" style="258" customWidth="1"/>
    <col min="11849" max="11849" width="8.625" style="258" customWidth="1"/>
    <col min="11850" max="11850" width="12.625" style="258" customWidth="1"/>
    <col min="11851" max="11851" width="8.625" style="258" customWidth="1"/>
    <col min="11852" max="11852" width="4.625" style="258" customWidth="1"/>
    <col min="11853" max="11853" width="8.625" style="258" customWidth="1"/>
    <col min="11854" max="11854" width="12.625" style="258" customWidth="1"/>
    <col min="11855" max="11855" width="8.625" style="258" customWidth="1"/>
    <col min="11856" max="11856" width="4.625" style="258" customWidth="1"/>
    <col min="11857" max="11857" width="8.625" style="258" customWidth="1"/>
    <col min="11858" max="11858" width="12.625" style="258" customWidth="1"/>
    <col min="11859" max="11859" width="8.625" style="258" customWidth="1"/>
    <col min="11860" max="11860" width="4.625" style="258" customWidth="1"/>
    <col min="11861" max="11861" width="8.625" style="258" customWidth="1"/>
    <col min="11862" max="11862" width="12.625" style="258" customWidth="1"/>
    <col min="11863" max="11863" width="8.625" style="258" customWidth="1"/>
    <col min="11864" max="11864" width="4.625" style="258" customWidth="1"/>
    <col min="11865" max="11865" width="8.625" style="258" customWidth="1"/>
    <col min="11866" max="11866" width="12.625" style="258" customWidth="1"/>
    <col min="11867" max="11867" width="8.625" style="258" customWidth="1"/>
    <col min="11868" max="11870" width="12.625" style="258" customWidth="1"/>
    <col min="11871" max="11872" width="10.625" style="258" customWidth="1"/>
    <col min="11873" max="11874" width="9" style="258"/>
    <col min="11875" max="11875" width="5.5" style="258" bestFit="1" customWidth="1"/>
    <col min="11876" max="11876" width="5.5" style="258" customWidth="1"/>
    <col min="11877" max="11877" width="12.75" style="258" customWidth="1"/>
    <col min="11878" max="12032" width="9" style="258"/>
    <col min="12033" max="12033" width="4.125" style="258" customWidth="1"/>
    <col min="12034" max="12034" width="13.125" style="258" bestFit="1" customWidth="1"/>
    <col min="12035" max="12035" width="15.625" style="258" customWidth="1"/>
    <col min="12036" max="12036" width="4.625" style="258" customWidth="1"/>
    <col min="12037" max="12037" width="8.625" style="258" customWidth="1"/>
    <col min="12038" max="12038" width="12.625" style="258" customWidth="1"/>
    <col min="12039" max="12039" width="8.625" style="258" customWidth="1"/>
    <col min="12040" max="12040" width="4.625" style="258" customWidth="1"/>
    <col min="12041" max="12041" width="8.625" style="258" customWidth="1"/>
    <col min="12042" max="12042" width="12.625" style="258" customWidth="1"/>
    <col min="12043" max="12043" width="8.625" style="258" customWidth="1"/>
    <col min="12044" max="12044" width="4.625" style="258" customWidth="1"/>
    <col min="12045" max="12045" width="8.625" style="258" customWidth="1"/>
    <col min="12046" max="12046" width="12.625" style="258" customWidth="1"/>
    <col min="12047" max="12047" width="8.625" style="258" customWidth="1"/>
    <col min="12048" max="12048" width="4.625" style="258" customWidth="1"/>
    <col min="12049" max="12049" width="8.625" style="258" customWidth="1"/>
    <col min="12050" max="12050" width="12.625" style="258" customWidth="1"/>
    <col min="12051" max="12051" width="8.625" style="258" customWidth="1"/>
    <col min="12052" max="12052" width="4.625" style="258" customWidth="1"/>
    <col min="12053" max="12053" width="8.625" style="258" customWidth="1"/>
    <col min="12054" max="12054" width="12.625" style="258" customWidth="1"/>
    <col min="12055" max="12055" width="8.625" style="258" customWidth="1"/>
    <col min="12056" max="12056" width="4.625" style="258" customWidth="1"/>
    <col min="12057" max="12057" width="8.625" style="258" customWidth="1"/>
    <col min="12058" max="12058" width="12.625" style="258" customWidth="1"/>
    <col min="12059" max="12059" width="8.625" style="258" customWidth="1"/>
    <col min="12060" max="12060" width="4.625" style="258" customWidth="1"/>
    <col min="12061" max="12061" width="8.625" style="258" customWidth="1"/>
    <col min="12062" max="12062" width="12.625" style="258" customWidth="1"/>
    <col min="12063" max="12063" width="8.625" style="258" customWidth="1"/>
    <col min="12064" max="12064" width="4.625" style="258" customWidth="1"/>
    <col min="12065" max="12065" width="8.625" style="258" customWidth="1"/>
    <col min="12066" max="12066" width="12.625" style="258" customWidth="1"/>
    <col min="12067" max="12067" width="8.625" style="258" customWidth="1"/>
    <col min="12068" max="12068" width="4.625" style="258" customWidth="1"/>
    <col min="12069" max="12069" width="8.625" style="258" customWidth="1"/>
    <col min="12070" max="12070" width="12.625" style="258" customWidth="1"/>
    <col min="12071" max="12071" width="8.625" style="258" customWidth="1"/>
    <col min="12072" max="12072" width="4.625" style="258" customWidth="1"/>
    <col min="12073" max="12073" width="8.625" style="258" customWidth="1"/>
    <col min="12074" max="12074" width="12.625" style="258" customWidth="1"/>
    <col min="12075" max="12075" width="8.625" style="258" customWidth="1"/>
    <col min="12076" max="12076" width="4.625" style="258" customWidth="1"/>
    <col min="12077" max="12077" width="8.625" style="258" customWidth="1"/>
    <col min="12078" max="12078" width="12.625" style="258" customWidth="1"/>
    <col min="12079" max="12079" width="8.625" style="258" customWidth="1"/>
    <col min="12080" max="12080" width="4.625" style="258" customWidth="1"/>
    <col min="12081" max="12081" width="8.625" style="258" customWidth="1"/>
    <col min="12082" max="12082" width="12.625" style="258" customWidth="1"/>
    <col min="12083" max="12083" width="8.625" style="258" customWidth="1"/>
    <col min="12084" max="12084" width="4.625" style="258" customWidth="1"/>
    <col min="12085" max="12085" width="8.625" style="258" customWidth="1"/>
    <col min="12086" max="12086" width="12.625" style="258" customWidth="1"/>
    <col min="12087" max="12087" width="8.625" style="258" customWidth="1"/>
    <col min="12088" max="12088" width="4.625" style="258" customWidth="1"/>
    <col min="12089" max="12089" width="8.625" style="258" customWidth="1"/>
    <col min="12090" max="12090" width="12.625" style="258" customWidth="1"/>
    <col min="12091" max="12091" width="8.625" style="258" customWidth="1"/>
    <col min="12092" max="12092" width="4.625" style="258" customWidth="1"/>
    <col min="12093" max="12093" width="8.625" style="258" customWidth="1"/>
    <col min="12094" max="12094" width="12.625" style="258" customWidth="1"/>
    <col min="12095" max="12095" width="8.625" style="258" customWidth="1"/>
    <col min="12096" max="12096" width="4.625" style="258" customWidth="1"/>
    <col min="12097" max="12097" width="8.625" style="258" customWidth="1"/>
    <col min="12098" max="12098" width="12.625" style="258" customWidth="1"/>
    <col min="12099" max="12099" width="8.625" style="258" customWidth="1"/>
    <col min="12100" max="12100" width="4.625" style="258" customWidth="1"/>
    <col min="12101" max="12101" width="8.625" style="258" customWidth="1"/>
    <col min="12102" max="12102" width="12.625" style="258" customWidth="1"/>
    <col min="12103" max="12103" width="8.625" style="258" customWidth="1"/>
    <col min="12104" max="12104" width="4.625" style="258" customWidth="1"/>
    <col min="12105" max="12105" width="8.625" style="258" customWidth="1"/>
    <col min="12106" max="12106" width="12.625" style="258" customWidth="1"/>
    <col min="12107" max="12107" width="8.625" style="258" customWidth="1"/>
    <col min="12108" max="12108" width="4.625" style="258" customWidth="1"/>
    <col min="12109" max="12109" width="8.625" style="258" customWidth="1"/>
    <col min="12110" max="12110" width="12.625" style="258" customWidth="1"/>
    <col min="12111" max="12111" width="8.625" style="258" customWidth="1"/>
    <col min="12112" max="12112" width="4.625" style="258" customWidth="1"/>
    <col min="12113" max="12113" width="8.625" style="258" customWidth="1"/>
    <col min="12114" max="12114" width="12.625" style="258" customWidth="1"/>
    <col min="12115" max="12115" width="8.625" style="258" customWidth="1"/>
    <col min="12116" max="12116" width="4.625" style="258" customWidth="1"/>
    <col min="12117" max="12117" width="8.625" style="258" customWidth="1"/>
    <col min="12118" max="12118" width="12.625" style="258" customWidth="1"/>
    <col min="12119" max="12119" width="8.625" style="258" customWidth="1"/>
    <col min="12120" max="12120" width="4.625" style="258" customWidth="1"/>
    <col min="12121" max="12121" width="8.625" style="258" customWidth="1"/>
    <col min="12122" max="12122" width="12.625" style="258" customWidth="1"/>
    <col min="12123" max="12123" width="8.625" style="258" customWidth="1"/>
    <col min="12124" max="12126" width="12.625" style="258" customWidth="1"/>
    <col min="12127" max="12128" width="10.625" style="258" customWidth="1"/>
    <col min="12129" max="12130" width="9" style="258"/>
    <col min="12131" max="12131" width="5.5" style="258" bestFit="1" customWidth="1"/>
    <col min="12132" max="12132" width="5.5" style="258" customWidth="1"/>
    <col min="12133" max="12133" width="12.75" style="258" customWidth="1"/>
    <col min="12134" max="12288" width="9" style="258"/>
    <col min="12289" max="12289" width="4.125" style="258" customWidth="1"/>
    <col min="12290" max="12290" width="13.125" style="258" bestFit="1" customWidth="1"/>
    <col min="12291" max="12291" width="15.625" style="258" customWidth="1"/>
    <col min="12292" max="12292" width="4.625" style="258" customWidth="1"/>
    <col min="12293" max="12293" width="8.625" style="258" customWidth="1"/>
    <col min="12294" max="12294" width="12.625" style="258" customWidth="1"/>
    <col min="12295" max="12295" width="8.625" style="258" customWidth="1"/>
    <col min="12296" max="12296" width="4.625" style="258" customWidth="1"/>
    <col min="12297" max="12297" width="8.625" style="258" customWidth="1"/>
    <col min="12298" max="12298" width="12.625" style="258" customWidth="1"/>
    <col min="12299" max="12299" width="8.625" style="258" customWidth="1"/>
    <col min="12300" max="12300" width="4.625" style="258" customWidth="1"/>
    <col min="12301" max="12301" width="8.625" style="258" customWidth="1"/>
    <col min="12302" max="12302" width="12.625" style="258" customWidth="1"/>
    <col min="12303" max="12303" width="8.625" style="258" customWidth="1"/>
    <col min="12304" max="12304" width="4.625" style="258" customWidth="1"/>
    <col min="12305" max="12305" width="8.625" style="258" customWidth="1"/>
    <col min="12306" max="12306" width="12.625" style="258" customWidth="1"/>
    <col min="12307" max="12307" width="8.625" style="258" customWidth="1"/>
    <col min="12308" max="12308" width="4.625" style="258" customWidth="1"/>
    <col min="12309" max="12309" width="8.625" style="258" customWidth="1"/>
    <col min="12310" max="12310" width="12.625" style="258" customWidth="1"/>
    <col min="12311" max="12311" width="8.625" style="258" customWidth="1"/>
    <col min="12312" max="12312" width="4.625" style="258" customWidth="1"/>
    <col min="12313" max="12313" width="8.625" style="258" customWidth="1"/>
    <col min="12314" max="12314" width="12.625" style="258" customWidth="1"/>
    <col min="12315" max="12315" width="8.625" style="258" customWidth="1"/>
    <col min="12316" max="12316" width="4.625" style="258" customWidth="1"/>
    <col min="12317" max="12317" width="8.625" style="258" customWidth="1"/>
    <col min="12318" max="12318" width="12.625" style="258" customWidth="1"/>
    <col min="12319" max="12319" width="8.625" style="258" customWidth="1"/>
    <col min="12320" max="12320" width="4.625" style="258" customWidth="1"/>
    <col min="12321" max="12321" width="8.625" style="258" customWidth="1"/>
    <col min="12322" max="12322" width="12.625" style="258" customWidth="1"/>
    <col min="12323" max="12323" width="8.625" style="258" customWidth="1"/>
    <col min="12324" max="12324" width="4.625" style="258" customWidth="1"/>
    <col min="12325" max="12325" width="8.625" style="258" customWidth="1"/>
    <col min="12326" max="12326" width="12.625" style="258" customWidth="1"/>
    <col min="12327" max="12327" width="8.625" style="258" customWidth="1"/>
    <col min="12328" max="12328" width="4.625" style="258" customWidth="1"/>
    <col min="12329" max="12329" width="8.625" style="258" customWidth="1"/>
    <col min="12330" max="12330" width="12.625" style="258" customWidth="1"/>
    <col min="12331" max="12331" width="8.625" style="258" customWidth="1"/>
    <col min="12332" max="12332" width="4.625" style="258" customWidth="1"/>
    <col min="12333" max="12333" width="8.625" style="258" customWidth="1"/>
    <col min="12334" max="12334" width="12.625" style="258" customWidth="1"/>
    <col min="12335" max="12335" width="8.625" style="258" customWidth="1"/>
    <col min="12336" max="12336" width="4.625" style="258" customWidth="1"/>
    <col min="12337" max="12337" width="8.625" style="258" customWidth="1"/>
    <col min="12338" max="12338" width="12.625" style="258" customWidth="1"/>
    <col min="12339" max="12339" width="8.625" style="258" customWidth="1"/>
    <col min="12340" max="12340" width="4.625" style="258" customWidth="1"/>
    <col min="12341" max="12341" width="8.625" style="258" customWidth="1"/>
    <col min="12342" max="12342" width="12.625" style="258" customWidth="1"/>
    <col min="12343" max="12343" width="8.625" style="258" customWidth="1"/>
    <col min="12344" max="12344" width="4.625" style="258" customWidth="1"/>
    <col min="12345" max="12345" width="8.625" style="258" customWidth="1"/>
    <col min="12346" max="12346" width="12.625" style="258" customWidth="1"/>
    <col min="12347" max="12347" width="8.625" style="258" customWidth="1"/>
    <col min="12348" max="12348" width="4.625" style="258" customWidth="1"/>
    <col min="12349" max="12349" width="8.625" style="258" customWidth="1"/>
    <col min="12350" max="12350" width="12.625" style="258" customWidth="1"/>
    <col min="12351" max="12351" width="8.625" style="258" customWidth="1"/>
    <col min="12352" max="12352" width="4.625" style="258" customWidth="1"/>
    <col min="12353" max="12353" width="8.625" style="258" customWidth="1"/>
    <col min="12354" max="12354" width="12.625" style="258" customWidth="1"/>
    <col min="12355" max="12355" width="8.625" style="258" customWidth="1"/>
    <col min="12356" max="12356" width="4.625" style="258" customWidth="1"/>
    <col min="12357" max="12357" width="8.625" style="258" customWidth="1"/>
    <col min="12358" max="12358" width="12.625" style="258" customWidth="1"/>
    <col min="12359" max="12359" width="8.625" style="258" customWidth="1"/>
    <col min="12360" max="12360" width="4.625" style="258" customWidth="1"/>
    <col min="12361" max="12361" width="8.625" style="258" customWidth="1"/>
    <col min="12362" max="12362" width="12.625" style="258" customWidth="1"/>
    <col min="12363" max="12363" width="8.625" style="258" customWidth="1"/>
    <col min="12364" max="12364" width="4.625" style="258" customWidth="1"/>
    <col min="12365" max="12365" width="8.625" style="258" customWidth="1"/>
    <col min="12366" max="12366" width="12.625" style="258" customWidth="1"/>
    <col min="12367" max="12367" width="8.625" style="258" customWidth="1"/>
    <col min="12368" max="12368" width="4.625" style="258" customWidth="1"/>
    <col min="12369" max="12369" width="8.625" style="258" customWidth="1"/>
    <col min="12370" max="12370" width="12.625" style="258" customWidth="1"/>
    <col min="12371" max="12371" width="8.625" style="258" customWidth="1"/>
    <col min="12372" max="12372" width="4.625" style="258" customWidth="1"/>
    <col min="12373" max="12373" width="8.625" style="258" customWidth="1"/>
    <col min="12374" max="12374" width="12.625" style="258" customWidth="1"/>
    <col min="12375" max="12375" width="8.625" style="258" customWidth="1"/>
    <col min="12376" max="12376" width="4.625" style="258" customWidth="1"/>
    <col min="12377" max="12377" width="8.625" style="258" customWidth="1"/>
    <col min="12378" max="12378" width="12.625" style="258" customWidth="1"/>
    <col min="12379" max="12379" width="8.625" style="258" customWidth="1"/>
    <col min="12380" max="12382" width="12.625" style="258" customWidth="1"/>
    <col min="12383" max="12384" width="10.625" style="258" customWidth="1"/>
    <col min="12385" max="12386" width="9" style="258"/>
    <col min="12387" max="12387" width="5.5" style="258" bestFit="1" customWidth="1"/>
    <col min="12388" max="12388" width="5.5" style="258" customWidth="1"/>
    <col min="12389" max="12389" width="12.75" style="258" customWidth="1"/>
    <col min="12390" max="12544" width="9" style="258"/>
    <col min="12545" max="12545" width="4.125" style="258" customWidth="1"/>
    <col min="12546" max="12546" width="13.125" style="258" bestFit="1" customWidth="1"/>
    <col min="12547" max="12547" width="15.625" style="258" customWidth="1"/>
    <col min="12548" max="12548" width="4.625" style="258" customWidth="1"/>
    <col min="12549" max="12549" width="8.625" style="258" customWidth="1"/>
    <col min="12550" max="12550" width="12.625" style="258" customWidth="1"/>
    <col min="12551" max="12551" width="8.625" style="258" customWidth="1"/>
    <col min="12552" max="12552" width="4.625" style="258" customWidth="1"/>
    <col min="12553" max="12553" width="8.625" style="258" customWidth="1"/>
    <col min="12554" max="12554" width="12.625" style="258" customWidth="1"/>
    <col min="12555" max="12555" width="8.625" style="258" customWidth="1"/>
    <col min="12556" max="12556" width="4.625" style="258" customWidth="1"/>
    <col min="12557" max="12557" width="8.625" style="258" customWidth="1"/>
    <col min="12558" max="12558" width="12.625" style="258" customWidth="1"/>
    <col min="12559" max="12559" width="8.625" style="258" customWidth="1"/>
    <col min="12560" max="12560" width="4.625" style="258" customWidth="1"/>
    <col min="12561" max="12561" width="8.625" style="258" customWidth="1"/>
    <col min="12562" max="12562" width="12.625" style="258" customWidth="1"/>
    <col min="12563" max="12563" width="8.625" style="258" customWidth="1"/>
    <col min="12564" max="12564" width="4.625" style="258" customWidth="1"/>
    <col min="12565" max="12565" width="8.625" style="258" customWidth="1"/>
    <col min="12566" max="12566" width="12.625" style="258" customWidth="1"/>
    <col min="12567" max="12567" width="8.625" style="258" customWidth="1"/>
    <col min="12568" max="12568" width="4.625" style="258" customWidth="1"/>
    <col min="12569" max="12569" width="8.625" style="258" customWidth="1"/>
    <col min="12570" max="12570" width="12.625" style="258" customWidth="1"/>
    <col min="12571" max="12571" width="8.625" style="258" customWidth="1"/>
    <col min="12572" max="12572" width="4.625" style="258" customWidth="1"/>
    <col min="12573" max="12573" width="8.625" style="258" customWidth="1"/>
    <col min="12574" max="12574" width="12.625" style="258" customWidth="1"/>
    <col min="12575" max="12575" width="8.625" style="258" customWidth="1"/>
    <col min="12576" max="12576" width="4.625" style="258" customWidth="1"/>
    <col min="12577" max="12577" width="8.625" style="258" customWidth="1"/>
    <col min="12578" max="12578" width="12.625" style="258" customWidth="1"/>
    <col min="12579" max="12579" width="8.625" style="258" customWidth="1"/>
    <col min="12580" max="12580" width="4.625" style="258" customWidth="1"/>
    <col min="12581" max="12581" width="8.625" style="258" customWidth="1"/>
    <col min="12582" max="12582" width="12.625" style="258" customWidth="1"/>
    <col min="12583" max="12583" width="8.625" style="258" customWidth="1"/>
    <col min="12584" max="12584" width="4.625" style="258" customWidth="1"/>
    <col min="12585" max="12585" width="8.625" style="258" customWidth="1"/>
    <col min="12586" max="12586" width="12.625" style="258" customWidth="1"/>
    <col min="12587" max="12587" width="8.625" style="258" customWidth="1"/>
    <col min="12588" max="12588" width="4.625" style="258" customWidth="1"/>
    <col min="12589" max="12589" width="8.625" style="258" customWidth="1"/>
    <col min="12590" max="12590" width="12.625" style="258" customWidth="1"/>
    <col min="12591" max="12591" width="8.625" style="258" customWidth="1"/>
    <col min="12592" max="12592" width="4.625" style="258" customWidth="1"/>
    <col min="12593" max="12593" width="8.625" style="258" customWidth="1"/>
    <col min="12594" max="12594" width="12.625" style="258" customWidth="1"/>
    <col min="12595" max="12595" width="8.625" style="258" customWidth="1"/>
    <col min="12596" max="12596" width="4.625" style="258" customWidth="1"/>
    <col min="12597" max="12597" width="8.625" style="258" customWidth="1"/>
    <col min="12598" max="12598" width="12.625" style="258" customWidth="1"/>
    <col min="12599" max="12599" width="8.625" style="258" customWidth="1"/>
    <col min="12600" max="12600" width="4.625" style="258" customWidth="1"/>
    <col min="12601" max="12601" width="8.625" style="258" customWidth="1"/>
    <col min="12602" max="12602" width="12.625" style="258" customWidth="1"/>
    <col min="12603" max="12603" width="8.625" style="258" customWidth="1"/>
    <col min="12604" max="12604" width="4.625" style="258" customWidth="1"/>
    <col min="12605" max="12605" width="8.625" style="258" customWidth="1"/>
    <col min="12606" max="12606" width="12.625" style="258" customWidth="1"/>
    <col min="12607" max="12607" width="8.625" style="258" customWidth="1"/>
    <col min="12608" max="12608" width="4.625" style="258" customWidth="1"/>
    <col min="12609" max="12609" width="8.625" style="258" customWidth="1"/>
    <col min="12610" max="12610" width="12.625" style="258" customWidth="1"/>
    <col min="12611" max="12611" width="8.625" style="258" customWidth="1"/>
    <col min="12612" max="12612" width="4.625" style="258" customWidth="1"/>
    <col min="12613" max="12613" width="8.625" style="258" customWidth="1"/>
    <col min="12614" max="12614" width="12.625" style="258" customWidth="1"/>
    <col min="12615" max="12615" width="8.625" style="258" customWidth="1"/>
    <col min="12616" max="12616" width="4.625" style="258" customWidth="1"/>
    <col min="12617" max="12617" width="8.625" style="258" customWidth="1"/>
    <col min="12618" max="12618" width="12.625" style="258" customWidth="1"/>
    <col min="12619" max="12619" width="8.625" style="258" customWidth="1"/>
    <col min="12620" max="12620" width="4.625" style="258" customWidth="1"/>
    <col min="12621" max="12621" width="8.625" style="258" customWidth="1"/>
    <col min="12622" max="12622" width="12.625" style="258" customWidth="1"/>
    <col min="12623" max="12623" width="8.625" style="258" customWidth="1"/>
    <col min="12624" max="12624" width="4.625" style="258" customWidth="1"/>
    <col min="12625" max="12625" width="8.625" style="258" customWidth="1"/>
    <col min="12626" max="12626" width="12.625" style="258" customWidth="1"/>
    <col min="12627" max="12627" width="8.625" style="258" customWidth="1"/>
    <col min="12628" max="12628" width="4.625" style="258" customWidth="1"/>
    <col min="12629" max="12629" width="8.625" style="258" customWidth="1"/>
    <col min="12630" max="12630" width="12.625" style="258" customWidth="1"/>
    <col min="12631" max="12631" width="8.625" style="258" customWidth="1"/>
    <col min="12632" max="12632" width="4.625" style="258" customWidth="1"/>
    <col min="12633" max="12633" width="8.625" style="258" customWidth="1"/>
    <col min="12634" max="12634" width="12.625" style="258" customWidth="1"/>
    <col min="12635" max="12635" width="8.625" style="258" customWidth="1"/>
    <col min="12636" max="12638" width="12.625" style="258" customWidth="1"/>
    <col min="12639" max="12640" width="10.625" style="258" customWidth="1"/>
    <col min="12641" max="12642" width="9" style="258"/>
    <col min="12643" max="12643" width="5.5" style="258" bestFit="1" customWidth="1"/>
    <col min="12644" max="12644" width="5.5" style="258" customWidth="1"/>
    <col min="12645" max="12645" width="12.75" style="258" customWidth="1"/>
    <col min="12646" max="12800" width="9" style="258"/>
    <col min="12801" max="12801" width="4.125" style="258" customWidth="1"/>
    <col min="12802" max="12802" width="13.125" style="258" bestFit="1" customWidth="1"/>
    <col min="12803" max="12803" width="15.625" style="258" customWidth="1"/>
    <col min="12804" max="12804" width="4.625" style="258" customWidth="1"/>
    <col min="12805" max="12805" width="8.625" style="258" customWidth="1"/>
    <col min="12806" max="12806" width="12.625" style="258" customWidth="1"/>
    <col min="12807" max="12807" width="8.625" style="258" customWidth="1"/>
    <col min="12808" max="12808" width="4.625" style="258" customWidth="1"/>
    <col min="12809" max="12809" width="8.625" style="258" customWidth="1"/>
    <col min="12810" max="12810" width="12.625" style="258" customWidth="1"/>
    <col min="12811" max="12811" width="8.625" style="258" customWidth="1"/>
    <col min="12812" max="12812" width="4.625" style="258" customWidth="1"/>
    <col min="12813" max="12813" width="8.625" style="258" customWidth="1"/>
    <col min="12814" max="12814" width="12.625" style="258" customWidth="1"/>
    <col min="12815" max="12815" width="8.625" style="258" customWidth="1"/>
    <col min="12816" max="12816" width="4.625" style="258" customWidth="1"/>
    <col min="12817" max="12817" width="8.625" style="258" customWidth="1"/>
    <col min="12818" max="12818" width="12.625" style="258" customWidth="1"/>
    <col min="12819" max="12819" width="8.625" style="258" customWidth="1"/>
    <col min="12820" max="12820" width="4.625" style="258" customWidth="1"/>
    <col min="12821" max="12821" width="8.625" style="258" customWidth="1"/>
    <col min="12822" max="12822" width="12.625" style="258" customWidth="1"/>
    <col min="12823" max="12823" width="8.625" style="258" customWidth="1"/>
    <col min="12824" max="12824" width="4.625" style="258" customWidth="1"/>
    <col min="12825" max="12825" width="8.625" style="258" customWidth="1"/>
    <col min="12826" max="12826" width="12.625" style="258" customWidth="1"/>
    <col min="12827" max="12827" width="8.625" style="258" customWidth="1"/>
    <col min="12828" max="12828" width="4.625" style="258" customWidth="1"/>
    <col min="12829" max="12829" width="8.625" style="258" customWidth="1"/>
    <col min="12830" max="12830" width="12.625" style="258" customWidth="1"/>
    <col min="12831" max="12831" width="8.625" style="258" customWidth="1"/>
    <col min="12832" max="12832" width="4.625" style="258" customWidth="1"/>
    <col min="12833" max="12833" width="8.625" style="258" customWidth="1"/>
    <col min="12834" max="12834" width="12.625" style="258" customWidth="1"/>
    <col min="12835" max="12835" width="8.625" style="258" customWidth="1"/>
    <col min="12836" max="12836" width="4.625" style="258" customWidth="1"/>
    <col min="12837" max="12837" width="8.625" style="258" customWidth="1"/>
    <col min="12838" max="12838" width="12.625" style="258" customWidth="1"/>
    <col min="12839" max="12839" width="8.625" style="258" customWidth="1"/>
    <col min="12840" max="12840" width="4.625" style="258" customWidth="1"/>
    <col min="12841" max="12841" width="8.625" style="258" customWidth="1"/>
    <col min="12842" max="12842" width="12.625" style="258" customWidth="1"/>
    <col min="12843" max="12843" width="8.625" style="258" customWidth="1"/>
    <col min="12844" max="12844" width="4.625" style="258" customWidth="1"/>
    <col min="12845" max="12845" width="8.625" style="258" customWidth="1"/>
    <col min="12846" max="12846" width="12.625" style="258" customWidth="1"/>
    <col min="12847" max="12847" width="8.625" style="258" customWidth="1"/>
    <col min="12848" max="12848" width="4.625" style="258" customWidth="1"/>
    <col min="12849" max="12849" width="8.625" style="258" customWidth="1"/>
    <col min="12850" max="12850" width="12.625" style="258" customWidth="1"/>
    <col min="12851" max="12851" width="8.625" style="258" customWidth="1"/>
    <col min="12852" max="12852" width="4.625" style="258" customWidth="1"/>
    <col min="12853" max="12853" width="8.625" style="258" customWidth="1"/>
    <col min="12854" max="12854" width="12.625" style="258" customWidth="1"/>
    <col min="12855" max="12855" width="8.625" style="258" customWidth="1"/>
    <col min="12856" max="12856" width="4.625" style="258" customWidth="1"/>
    <col min="12857" max="12857" width="8.625" style="258" customWidth="1"/>
    <col min="12858" max="12858" width="12.625" style="258" customWidth="1"/>
    <col min="12859" max="12859" width="8.625" style="258" customWidth="1"/>
    <col min="12860" max="12860" width="4.625" style="258" customWidth="1"/>
    <col min="12861" max="12861" width="8.625" style="258" customWidth="1"/>
    <col min="12862" max="12862" width="12.625" style="258" customWidth="1"/>
    <col min="12863" max="12863" width="8.625" style="258" customWidth="1"/>
    <col min="12864" max="12864" width="4.625" style="258" customWidth="1"/>
    <col min="12865" max="12865" width="8.625" style="258" customWidth="1"/>
    <col min="12866" max="12866" width="12.625" style="258" customWidth="1"/>
    <col min="12867" max="12867" width="8.625" style="258" customWidth="1"/>
    <col min="12868" max="12868" width="4.625" style="258" customWidth="1"/>
    <col min="12869" max="12869" width="8.625" style="258" customWidth="1"/>
    <col min="12870" max="12870" width="12.625" style="258" customWidth="1"/>
    <col min="12871" max="12871" width="8.625" style="258" customWidth="1"/>
    <col min="12872" max="12872" width="4.625" style="258" customWidth="1"/>
    <col min="12873" max="12873" width="8.625" style="258" customWidth="1"/>
    <col min="12874" max="12874" width="12.625" style="258" customWidth="1"/>
    <col min="12875" max="12875" width="8.625" style="258" customWidth="1"/>
    <col min="12876" max="12876" width="4.625" style="258" customWidth="1"/>
    <col min="12877" max="12877" width="8.625" style="258" customWidth="1"/>
    <col min="12878" max="12878" width="12.625" style="258" customWidth="1"/>
    <col min="12879" max="12879" width="8.625" style="258" customWidth="1"/>
    <col min="12880" max="12880" width="4.625" style="258" customWidth="1"/>
    <col min="12881" max="12881" width="8.625" style="258" customWidth="1"/>
    <col min="12882" max="12882" width="12.625" style="258" customWidth="1"/>
    <col min="12883" max="12883" width="8.625" style="258" customWidth="1"/>
    <col min="12884" max="12884" width="4.625" style="258" customWidth="1"/>
    <col min="12885" max="12885" width="8.625" style="258" customWidth="1"/>
    <col min="12886" max="12886" width="12.625" style="258" customWidth="1"/>
    <col min="12887" max="12887" width="8.625" style="258" customWidth="1"/>
    <col min="12888" max="12888" width="4.625" style="258" customWidth="1"/>
    <col min="12889" max="12889" width="8.625" style="258" customWidth="1"/>
    <col min="12890" max="12890" width="12.625" style="258" customWidth="1"/>
    <col min="12891" max="12891" width="8.625" style="258" customWidth="1"/>
    <col min="12892" max="12894" width="12.625" style="258" customWidth="1"/>
    <col min="12895" max="12896" width="10.625" style="258" customWidth="1"/>
    <col min="12897" max="12898" width="9" style="258"/>
    <col min="12899" max="12899" width="5.5" style="258" bestFit="1" customWidth="1"/>
    <col min="12900" max="12900" width="5.5" style="258" customWidth="1"/>
    <col min="12901" max="12901" width="12.75" style="258" customWidth="1"/>
    <col min="12902" max="13056" width="9" style="258"/>
    <col min="13057" max="13057" width="4.125" style="258" customWidth="1"/>
    <col min="13058" max="13058" width="13.125" style="258" bestFit="1" customWidth="1"/>
    <col min="13059" max="13059" width="15.625" style="258" customWidth="1"/>
    <col min="13060" max="13060" width="4.625" style="258" customWidth="1"/>
    <col min="13061" max="13061" width="8.625" style="258" customWidth="1"/>
    <col min="13062" max="13062" width="12.625" style="258" customWidth="1"/>
    <col min="13063" max="13063" width="8.625" style="258" customWidth="1"/>
    <col min="13064" max="13064" width="4.625" style="258" customWidth="1"/>
    <col min="13065" max="13065" width="8.625" style="258" customWidth="1"/>
    <col min="13066" max="13066" width="12.625" style="258" customWidth="1"/>
    <col min="13067" max="13067" width="8.625" style="258" customWidth="1"/>
    <col min="13068" max="13068" width="4.625" style="258" customWidth="1"/>
    <col min="13069" max="13069" width="8.625" style="258" customWidth="1"/>
    <col min="13070" max="13070" width="12.625" style="258" customWidth="1"/>
    <col min="13071" max="13071" width="8.625" style="258" customWidth="1"/>
    <col min="13072" max="13072" width="4.625" style="258" customWidth="1"/>
    <col min="13073" max="13073" width="8.625" style="258" customWidth="1"/>
    <col min="13074" max="13074" width="12.625" style="258" customWidth="1"/>
    <col min="13075" max="13075" width="8.625" style="258" customWidth="1"/>
    <col min="13076" max="13076" width="4.625" style="258" customWidth="1"/>
    <col min="13077" max="13077" width="8.625" style="258" customWidth="1"/>
    <col min="13078" max="13078" width="12.625" style="258" customWidth="1"/>
    <col min="13079" max="13079" width="8.625" style="258" customWidth="1"/>
    <col min="13080" max="13080" width="4.625" style="258" customWidth="1"/>
    <col min="13081" max="13081" width="8.625" style="258" customWidth="1"/>
    <col min="13082" max="13082" width="12.625" style="258" customWidth="1"/>
    <col min="13083" max="13083" width="8.625" style="258" customWidth="1"/>
    <col min="13084" max="13084" width="4.625" style="258" customWidth="1"/>
    <col min="13085" max="13085" width="8.625" style="258" customWidth="1"/>
    <col min="13086" max="13086" width="12.625" style="258" customWidth="1"/>
    <col min="13087" max="13087" width="8.625" style="258" customWidth="1"/>
    <col min="13088" max="13088" width="4.625" style="258" customWidth="1"/>
    <col min="13089" max="13089" width="8.625" style="258" customWidth="1"/>
    <col min="13090" max="13090" width="12.625" style="258" customWidth="1"/>
    <col min="13091" max="13091" width="8.625" style="258" customWidth="1"/>
    <col min="13092" max="13092" width="4.625" style="258" customWidth="1"/>
    <col min="13093" max="13093" width="8.625" style="258" customWidth="1"/>
    <col min="13094" max="13094" width="12.625" style="258" customWidth="1"/>
    <col min="13095" max="13095" width="8.625" style="258" customWidth="1"/>
    <col min="13096" max="13096" width="4.625" style="258" customWidth="1"/>
    <col min="13097" max="13097" width="8.625" style="258" customWidth="1"/>
    <col min="13098" max="13098" width="12.625" style="258" customWidth="1"/>
    <col min="13099" max="13099" width="8.625" style="258" customWidth="1"/>
    <col min="13100" max="13100" width="4.625" style="258" customWidth="1"/>
    <col min="13101" max="13101" width="8.625" style="258" customWidth="1"/>
    <col min="13102" max="13102" width="12.625" style="258" customWidth="1"/>
    <col min="13103" max="13103" width="8.625" style="258" customWidth="1"/>
    <col min="13104" max="13104" width="4.625" style="258" customWidth="1"/>
    <col min="13105" max="13105" width="8.625" style="258" customWidth="1"/>
    <col min="13106" max="13106" width="12.625" style="258" customWidth="1"/>
    <col min="13107" max="13107" width="8.625" style="258" customWidth="1"/>
    <col min="13108" max="13108" width="4.625" style="258" customWidth="1"/>
    <col min="13109" max="13109" width="8.625" style="258" customWidth="1"/>
    <col min="13110" max="13110" width="12.625" style="258" customWidth="1"/>
    <col min="13111" max="13111" width="8.625" style="258" customWidth="1"/>
    <col min="13112" max="13112" width="4.625" style="258" customWidth="1"/>
    <col min="13113" max="13113" width="8.625" style="258" customWidth="1"/>
    <col min="13114" max="13114" width="12.625" style="258" customWidth="1"/>
    <col min="13115" max="13115" width="8.625" style="258" customWidth="1"/>
    <col min="13116" max="13116" width="4.625" style="258" customWidth="1"/>
    <col min="13117" max="13117" width="8.625" style="258" customWidth="1"/>
    <col min="13118" max="13118" width="12.625" style="258" customWidth="1"/>
    <col min="13119" max="13119" width="8.625" style="258" customWidth="1"/>
    <col min="13120" max="13120" width="4.625" style="258" customWidth="1"/>
    <col min="13121" max="13121" width="8.625" style="258" customWidth="1"/>
    <col min="13122" max="13122" width="12.625" style="258" customWidth="1"/>
    <col min="13123" max="13123" width="8.625" style="258" customWidth="1"/>
    <col min="13124" max="13124" width="4.625" style="258" customWidth="1"/>
    <col min="13125" max="13125" width="8.625" style="258" customWidth="1"/>
    <col min="13126" max="13126" width="12.625" style="258" customWidth="1"/>
    <col min="13127" max="13127" width="8.625" style="258" customWidth="1"/>
    <col min="13128" max="13128" width="4.625" style="258" customWidth="1"/>
    <col min="13129" max="13129" width="8.625" style="258" customWidth="1"/>
    <col min="13130" max="13130" width="12.625" style="258" customWidth="1"/>
    <col min="13131" max="13131" width="8.625" style="258" customWidth="1"/>
    <col min="13132" max="13132" width="4.625" style="258" customWidth="1"/>
    <col min="13133" max="13133" width="8.625" style="258" customWidth="1"/>
    <col min="13134" max="13134" width="12.625" style="258" customWidth="1"/>
    <col min="13135" max="13135" width="8.625" style="258" customWidth="1"/>
    <col min="13136" max="13136" width="4.625" style="258" customWidth="1"/>
    <col min="13137" max="13137" width="8.625" style="258" customWidth="1"/>
    <col min="13138" max="13138" width="12.625" style="258" customWidth="1"/>
    <col min="13139" max="13139" width="8.625" style="258" customWidth="1"/>
    <col min="13140" max="13140" width="4.625" style="258" customWidth="1"/>
    <col min="13141" max="13141" width="8.625" style="258" customWidth="1"/>
    <col min="13142" max="13142" width="12.625" style="258" customWidth="1"/>
    <col min="13143" max="13143" width="8.625" style="258" customWidth="1"/>
    <col min="13144" max="13144" width="4.625" style="258" customWidth="1"/>
    <col min="13145" max="13145" width="8.625" style="258" customWidth="1"/>
    <col min="13146" max="13146" width="12.625" style="258" customWidth="1"/>
    <col min="13147" max="13147" width="8.625" style="258" customWidth="1"/>
    <col min="13148" max="13150" width="12.625" style="258" customWidth="1"/>
    <col min="13151" max="13152" width="10.625" style="258" customWidth="1"/>
    <col min="13153" max="13154" width="9" style="258"/>
    <col min="13155" max="13155" width="5.5" style="258" bestFit="1" customWidth="1"/>
    <col min="13156" max="13156" width="5.5" style="258" customWidth="1"/>
    <col min="13157" max="13157" width="12.75" style="258" customWidth="1"/>
    <col min="13158" max="13312" width="9" style="258"/>
    <col min="13313" max="13313" width="4.125" style="258" customWidth="1"/>
    <col min="13314" max="13314" width="13.125" style="258" bestFit="1" customWidth="1"/>
    <col min="13315" max="13315" width="15.625" style="258" customWidth="1"/>
    <col min="13316" max="13316" width="4.625" style="258" customWidth="1"/>
    <col min="13317" max="13317" width="8.625" style="258" customWidth="1"/>
    <col min="13318" max="13318" width="12.625" style="258" customWidth="1"/>
    <col min="13319" max="13319" width="8.625" style="258" customWidth="1"/>
    <col min="13320" max="13320" width="4.625" style="258" customWidth="1"/>
    <col min="13321" max="13321" width="8.625" style="258" customWidth="1"/>
    <col min="13322" max="13322" width="12.625" style="258" customWidth="1"/>
    <col min="13323" max="13323" width="8.625" style="258" customWidth="1"/>
    <col min="13324" max="13324" width="4.625" style="258" customWidth="1"/>
    <col min="13325" max="13325" width="8.625" style="258" customWidth="1"/>
    <col min="13326" max="13326" width="12.625" style="258" customWidth="1"/>
    <col min="13327" max="13327" width="8.625" style="258" customWidth="1"/>
    <col min="13328" max="13328" width="4.625" style="258" customWidth="1"/>
    <col min="13329" max="13329" width="8.625" style="258" customWidth="1"/>
    <col min="13330" max="13330" width="12.625" style="258" customWidth="1"/>
    <col min="13331" max="13331" width="8.625" style="258" customWidth="1"/>
    <col min="13332" max="13332" width="4.625" style="258" customWidth="1"/>
    <col min="13333" max="13333" width="8.625" style="258" customWidth="1"/>
    <col min="13334" max="13334" width="12.625" style="258" customWidth="1"/>
    <col min="13335" max="13335" width="8.625" style="258" customWidth="1"/>
    <col min="13336" max="13336" width="4.625" style="258" customWidth="1"/>
    <col min="13337" max="13337" width="8.625" style="258" customWidth="1"/>
    <col min="13338" max="13338" width="12.625" style="258" customWidth="1"/>
    <col min="13339" max="13339" width="8.625" style="258" customWidth="1"/>
    <col min="13340" max="13340" width="4.625" style="258" customWidth="1"/>
    <col min="13341" max="13341" width="8.625" style="258" customWidth="1"/>
    <col min="13342" max="13342" width="12.625" style="258" customWidth="1"/>
    <col min="13343" max="13343" width="8.625" style="258" customWidth="1"/>
    <col min="13344" max="13344" width="4.625" style="258" customWidth="1"/>
    <col min="13345" max="13345" width="8.625" style="258" customWidth="1"/>
    <col min="13346" max="13346" width="12.625" style="258" customWidth="1"/>
    <col min="13347" max="13347" width="8.625" style="258" customWidth="1"/>
    <col min="13348" max="13348" width="4.625" style="258" customWidth="1"/>
    <col min="13349" max="13349" width="8.625" style="258" customWidth="1"/>
    <col min="13350" max="13350" width="12.625" style="258" customWidth="1"/>
    <col min="13351" max="13351" width="8.625" style="258" customWidth="1"/>
    <col min="13352" max="13352" width="4.625" style="258" customWidth="1"/>
    <col min="13353" max="13353" width="8.625" style="258" customWidth="1"/>
    <col min="13354" max="13354" width="12.625" style="258" customWidth="1"/>
    <col min="13355" max="13355" width="8.625" style="258" customWidth="1"/>
    <col min="13356" max="13356" width="4.625" style="258" customWidth="1"/>
    <col min="13357" max="13357" width="8.625" style="258" customWidth="1"/>
    <col min="13358" max="13358" width="12.625" style="258" customWidth="1"/>
    <col min="13359" max="13359" width="8.625" style="258" customWidth="1"/>
    <col min="13360" max="13360" width="4.625" style="258" customWidth="1"/>
    <col min="13361" max="13361" width="8.625" style="258" customWidth="1"/>
    <col min="13362" max="13362" width="12.625" style="258" customWidth="1"/>
    <col min="13363" max="13363" width="8.625" style="258" customWidth="1"/>
    <col min="13364" max="13364" width="4.625" style="258" customWidth="1"/>
    <col min="13365" max="13365" width="8.625" style="258" customWidth="1"/>
    <col min="13366" max="13366" width="12.625" style="258" customWidth="1"/>
    <col min="13367" max="13367" width="8.625" style="258" customWidth="1"/>
    <col min="13368" max="13368" width="4.625" style="258" customWidth="1"/>
    <col min="13369" max="13369" width="8.625" style="258" customWidth="1"/>
    <col min="13370" max="13370" width="12.625" style="258" customWidth="1"/>
    <col min="13371" max="13371" width="8.625" style="258" customWidth="1"/>
    <col min="13372" max="13372" width="4.625" style="258" customWidth="1"/>
    <col min="13373" max="13373" width="8.625" style="258" customWidth="1"/>
    <col min="13374" max="13374" width="12.625" style="258" customWidth="1"/>
    <col min="13375" max="13375" width="8.625" style="258" customWidth="1"/>
    <col min="13376" max="13376" width="4.625" style="258" customWidth="1"/>
    <col min="13377" max="13377" width="8.625" style="258" customWidth="1"/>
    <col min="13378" max="13378" width="12.625" style="258" customWidth="1"/>
    <col min="13379" max="13379" width="8.625" style="258" customWidth="1"/>
    <col min="13380" max="13380" width="4.625" style="258" customWidth="1"/>
    <col min="13381" max="13381" width="8.625" style="258" customWidth="1"/>
    <col min="13382" max="13382" width="12.625" style="258" customWidth="1"/>
    <col min="13383" max="13383" width="8.625" style="258" customWidth="1"/>
    <col min="13384" max="13384" width="4.625" style="258" customWidth="1"/>
    <col min="13385" max="13385" width="8.625" style="258" customWidth="1"/>
    <col min="13386" max="13386" width="12.625" style="258" customWidth="1"/>
    <col min="13387" max="13387" width="8.625" style="258" customWidth="1"/>
    <col min="13388" max="13388" width="4.625" style="258" customWidth="1"/>
    <col min="13389" max="13389" width="8.625" style="258" customWidth="1"/>
    <col min="13390" max="13390" width="12.625" style="258" customWidth="1"/>
    <col min="13391" max="13391" width="8.625" style="258" customWidth="1"/>
    <col min="13392" max="13392" width="4.625" style="258" customWidth="1"/>
    <col min="13393" max="13393" width="8.625" style="258" customWidth="1"/>
    <col min="13394" max="13394" width="12.625" style="258" customWidth="1"/>
    <col min="13395" max="13395" width="8.625" style="258" customWidth="1"/>
    <col min="13396" max="13396" width="4.625" style="258" customWidth="1"/>
    <col min="13397" max="13397" width="8.625" style="258" customWidth="1"/>
    <col min="13398" max="13398" width="12.625" style="258" customWidth="1"/>
    <col min="13399" max="13399" width="8.625" style="258" customWidth="1"/>
    <col min="13400" max="13400" width="4.625" style="258" customWidth="1"/>
    <col min="13401" max="13401" width="8.625" style="258" customWidth="1"/>
    <col min="13402" max="13402" width="12.625" style="258" customWidth="1"/>
    <col min="13403" max="13403" width="8.625" style="258" customWidth="1"/>
    <col min="13404" max="13406" width="12.625" style="258" customWidth="1"/>
    <col min="13407" max="13408" width="10.625" style="258" customWidth="1"/>
    <col min="13409" max="13410" width="9" style="258"/>
    <col min="13411" max="13411" width="5.5" style="258" bestFit="1" customWidth="1"/>
    <col min="13412" max="13412" width="5.5" style="258" customWidth="1"/>
    <col min="13413" max="13413" width="12.75" style="258" customWidth="1"/>
    <col min="13414" max="13568" width="9" style="258"/>
    <col min="13569" max="13569" width="4.125" style="258" customWidth="1"/>
    <col min="13570" max="13570" width="13.125" style="258" bestFit="1" customWidth="1"/>
    <col min="13571" max="13571" width="15.625" style="258" customWidth="1"/>
    <col min="13572" max="13572" width="4.625" style="258" customWidth="1"/>
    <col min="13573" max="13573" width="8.625" style="258" customWidth="1"/>
    <col min="13574" max="13574" width="12.625" style="258" customWidth="1"/>
    <col min="13575" max="13575" width="8.625" style="258" customWidth="1"/>
    <col min="13576" max="13576" width="4.625" style="258" customWidth="1"/>
    <col min="13577" max="13577" width="8.625" style="258" customWidth="1"/>
    <col min="13578" max="13578" width="12.625" style="258" customWidth="1"/>
    <col min="13579" max="13579" width="8.625" style="258" customWidth="1"/>
    <col min="13580" max="13580" width="4.625" style="258" customWidth="1"/>
    <col min="13581" max="13581" width="8.625" style="258" customWidth="1"/>
    <col min="13582" max="13582" width="12.625" style="258" customWidth="1"/>
    <col min="13583" max="13583" width="8.625" style="258" customWidth="1"/>
    <col min="13584" max="13584" width="4.625" style="258" customWidth="1"/>
    <col min="13585" max="13585" width="8.625" style="258" customWidth="1"/>
    <col min="13586" max="13586" width="12.625" style="258" customWidth="1"/>
    <col min="13587" max="13587" width="8.625" style="258" customWidth="1"/>
    <col min="13588" max="13588" width="4.625" style="258" customWidth="1"/>
    <col min="13589" max="13589" width="8.625" style="258" customWidth="1"/>
    <col min="13590" max="13590" width="12.625" style="258" customWidth="1"/>
    <col min="13591" max="13591" width="8.625" style="258" customWidth="1"/>
    <col min="13592" max="13592" width="4.625" style="258" customWidth="1"/>
    <col min="13593" max="13593" width="8.625" style="258" customWidth="1"/>
    <col min="13594" max="13594" width="12.625" style="258" customWidth="1"/>
    <col min="13595" max="13595" width="8.625" style="258" customWidth="1"/>
    <col min="13596" max="13596" width="4.625" style="258" customWidth="1"/>
    <col min="13597" max="13597" width="8.625" style="258" customWidth="1"/>
    <col min="13598" max="13598" width="12.625" style="258" customWidth="1"/>
    <col min="13599" max="13599" width="8.625" style="258" customWidth="1"/>
    <col min="13600" max="13600" width="4.625" style="258" customWidth="1"/>
    <col min="13601" max="13601" width="8.625" style="258" customWidth="1"/>
    <col min="13602" max="13602" width="12.625" style="258" customWidth="1"/>
    <col min="13603" max="13603" width="8.625" style="258" customWidth="1"/>
    <col min="13604" max="13604" width="4.625" style="258" customWidth="1"/>
    <col min="13605" max="13605" width="8.625" style="258" customWidth="1"/>
    <col min="13606" max="13606" width="12.625" style="258" customWidth="1"/>
    <col min="13607" max="13607" width="8.625" style="258" customWidth="1"/>
    <col min="13608" max="13608" width="4.625" style="258" customWidth="1"/>
    <col min="13609" max="13609" width="8.625" style="258" customWidth="1"/>
    <col min="13610" max="13610" width="12.625" style="258" customWidth="1"/>
    <col min="13611" max="13611" width="8.625" style="258" customWidth="1"/>
    <col min="13612" max="13612" width="4.625" style="258" customWidth="1"/>
    <col min="13613" max="13613" width="8.625" style="258" customWidth="1"/>
    <col min="13614" max="13614" width="12.625" style="258" customWidth="1"/>
    <col min="13615" max="13615" width="8.625" style="258" customWidth="1"/>
    <col min="13616" max="13616" width="4.625" style="258" customWidth="1"/>
    <col min="13617" max="13617" width="8.625" style="258" customWidth="1"/>
    <col min="13618" max="13618" width="12.625" style="258" customWidth="1"/>
    <col min="13619" max="13619" width="8.625" style="258" customWidth="1"/>
    <col min="13620" max="13620" width="4.625" style="258" customWidth="1"/>
    <col min="13621" max="13621" width="8.625" style="258" customWidth="1"/>
    <col min="13622" max="13622" width="12.625" style="258" customWidth="1"/>
    <col min="13623" max="13623" width="8.625" style="258" customWidth="1"/>
    <col min="13624" max="13624" width="4.625" style="258" customWidth="1"/>
    <col min="13625" max="13625" width="8.625" style="258" customWidth="1"/>
    <col min="13626" max="13626" width="12.625" style="258" customWidth="1"/>
    <col min="13627" max="13627" width="8.625" style="258" customWidth="1"/>
    <col min="13628" max="13628" width="4.625" style="258" customWidth="1"/>
    <col min="13629" max="13629" width="8.625" style="258" customWidth="1"/>
    <col min="13630" max="13630" width="12.625" style="258" customWidth="1"/>
    <col min="13631" max="13631" width="8.625" style="258" customWidth="1"/>
    <col min="13632" max="13632" width="4.625" style="258" customWidth="1"/>
    <col min="13633" max="13633" width="8.625" style="258" customWidth="1"/>
    <col min="13634" max="13634" width="12.625" style="258" customWidth="1"/>
    <col min="13635" max="13635" width="8.625" style="258" customWidth="1"/>
    <col min="13636" max="13636" width="4.625" style="258" customWidth="1"/>
    <col min="13637" max="13637" width="8.625" style="258" customWidth="1"/>
    <col min="13638" max="13638" width="12.625" style="258" customWidth="1"/>
    <col min="13639" max="13639" width="8.625" style="258" customWidth="1"/>
    <col min="13640" max="13640" width="4.625" style="258" customWidth="1"/>
    <col min="13641" max="13641" width="8.625" style="258" customWidth="1"/>
    <col min="13642" max="13642" width="12.625" style="258" customWidth="1"/>
    <col min="13643" max="13643" width="8.625" style="258" customWidth="1"/>
    <col min="13644" max="13644" width="4.625" style="258" customWidth="1"/>
    <col min="13645" max="13645" width="8.625" style="258" customWidth="1"/>
    <col min="13646" max="13646" width="12.625" style="258" customWidth="1"/>
    <col min="13647" max="13647" width="8.625" style="258" customWidth="1"/>
    <col min="13648" max="13648" width="4.625" style="258" customWidth="1"/>
    <col min="13649" max="13649" width="8.625" style="258" customWidth="1"/>
    <col min="13650" max="13650" width="12.625" style="258" customWidth="1"/>
    <col min="13651" max="13651" width="8.625" style="258" customWidth="1"/>
    <col min="13652" max="13652" width="4.625" style="258" customWidth="1"/>
    <col min="13653" max="13653" width="8.625" style="258" customWidth="1"/>
    <col min="13654" max="13654" width="12.625" style="258" customWidth="1"/>
    <col min="13655" max="13655" width="8.625" style="258" customWidth="1"/>
    <col min="13656" max="13656" width="4.625" style="258" customWidth="1"/>
    <col min="13657" max="13657" width="8.625" style="258" customWidth="1"/>
    <col min="13658" max="13658" width="12.625" style="258" customWidth="1"/>
    <col min="13659" max="13659" width="8.625" style="258" customWidth="1"/>
    <col min="13660" max="13662" width="12.625" style="258" customWidth="1"/>
    <col min="13663" max="13664" width="10.625" style="258" customWidth="1"/>
    <col min="13665" max="13666" width="9" style="258"/>
    <col min="13667" max="13667" width="5.5" style="258" bestFit="1" customWidth="1"/>
    <col min="13668" max="13668" width="5.5" style="258" customWidth="1"/>
    <col min="13669" max="13669" width="12.75" style="258" customWidth="1"/>
    <col min="13670" max="13824" width="9" style="258"/>
    <col min="13825" max="13825" width="4.125" style="258" customWidth="1"/>
    <col min="13826" max="13826" width="13.125" style="258" bestFit="1" customWidth="1"/>
    <col min="13827" max="13827" width="15.625" style="258" customWidth="1"/>
    <col min="13828" max="13828" width="4.625" style="258" customWidth="1"/>
    <col min="13829" max="13829" width="8.625" style="258" customWidth="1"/>
    <col min="13830" max="13830" width="12.625" style="258" customWidth="1"/>
    <col min="13831" max="13831" width="8.625" style="258" customWidth="1"/>
    <col min="13832" max="13832" width="4.625" style="258" customWidth="1"/>
    <col min="13833" max="13833" width="8.625" style="258" customWidth="1"/>
    <col min="13834" max="13834" width="12.625" style="258" customWidth="1"/>
    <col min="13835" max="13835" width="8.625" style="258" customWidth="1"/>
    <col min="13836" max="13836" width="4.625" style="258" customWidth="1"/>
    <col min="13837" max="13837" width="8.625" style="258" customWidth="1"/>
    <col min="13838" max="13838" width="12.625" style="258" customWidth="1"/>
    <col min="13839" max="13839" width="8.625" style="258" customWidth="1"/>
    <col min="13840" max="13840" width="4.625" style="258" customWidth="1"/>
    <col min="13841" max="13841" width="8.625" style="258" customWidth="1"/>
    <col min="13842" max="13842" width="12.625" style="258" customWidth="1"/>
    <col min="13843" max="13843" width="8.625" style="258" customWidth="1"/>
    <col min="13844" max="13844" width="4.625" style="258" customWidth="1"/>
    <col min="13845" max="13845" width="8.625" style="258" customWidth="1"/>
    <col min="13846" max="13846" width="12.625" style="258" customWidth="1"/>
    <col min="13847" max="13847" width="8.625" style="258" customWidth="1"/>
    <col min="13848" max="13848" width="4.625" style="258" customWidth="1"/>
    <col min="13849" max="13849" width="8.625" style="258" customWidth="1"/>
    <col min="13850" max="13850" width="12.625" style="258" customWidth="1"/>
    <col min="13851" max="13851" width="8.625" style="258" customWidth="1"/>
    <col min="13852" max="13852" width="4.625" style="258" customWidth="1"/>
    <col min="13853" max="13853" width="8.625" style="258" customWidth="1"/>
    <col min="13854" max="13854" width="12.625" style="258" customWidth="1"/>
    <col min="13855" max="13855" width="8.625" style="258" customWidth="1"/>
    <col min="13856" max="13856" width="4.625" style="258" customWidth="1"/>
    <col min="13857" max="13857" width="8.625" style="258" customWidth="1"/>
    <col min="13858" max="13858" width="12.625" style="258" customWidth="1"/>
    <col min="13859" max="13859" width="8.625" style="258" customWidth="1"/>
    <col min="13860" max="13860" width="4.625" style="258" customWidth="1"/>
    <col min="13861" max="13861" width="8.625" style="258" customWidth="1"/>
    <col min="13862" max="13862" width="12.625" style="258" customWidth="1"/>
    <col min="13863" max="13863" width="8.625" style="258" customWidth="1"/>
    <col min="13864" max="13864" width="4.625" style="258" customWidth="1"/>
    <col min="13865" max="13865" width="8.625" style="258" customWidth="1"/>
    <col min="13866" max="13866" width="12.625" style="258" customWidth="1"/>
    <col min="13867" max="13867" width="8.625" style="258" customWidth="1"/>
    <col min="13868" max="13868" width="4.625" style="258" customWidth="1"/>
    <col min="13869" max="13869" width="8.625" style="258" customWidth="1"/>
    <col min="13870" max="13870" width="12.625" style="258" customWidth="1"/>
    <col min="13871" max="13871" width="8.625" style="258" customWidth="1"/>
    <col min="13872" max="13872" width="4.625" style="258" customWidth="1"/>
    <col min="13873" max="13873" width="8.625" style="258" customWidth="1"/>
    <col min="13874" max="13874" width="12.625" style="258" customWidth="1"/>
    <col min="13875" max="13875" width="8.625" style="258" customWidth="1"/>
    <col min="13876" max="13876" width="4.625" style="258" customWidth="1"/>
    <col min="13877" max="13877" width="8.625" style="258" customWidth="1"/>
    <col min="13878" max="13878" width="12.625" style="258" customWidth="1"/>
    <col min="13879" max="13879" width="8.625" style="258" customWidth="1"/>
    <col min="13880" max="13880" width="4.625" style="258" customWidth="1"/>
    <col min="13881" max="13881" width="8.625" style="258" customWidth="1"/>
    <col min="13882" max="13882" width="12.625" style="258" customWidth="1"/>
    <col min="13883" max="13883" width="8.625" style="258" customWidth="1"/>
    <col min="13884" max="13884" width="4.625" style="258" customWidth="1"/>
    <col min="13885" max="13885" width="8.625" style="258" customWidth="1"/>
    <col min="13886" max="13886" width="12.625" style="258" customWidth="1"/>
    <col min="13887" max="13887" width="8.625" style="258" customWidth="1"/>
    <col min="13888" max="13888" width="4.625" style="258" customWidth="1"/>
    <col min="13889" max="13889" width="8.625" style="258" customWidth="1"/>
    <col min="13890" max="13890" width="12.625" style="258" customWidth="1"/>
    <col min="13891" max="13891" width="8.625" style="258" customWidth="1"/>
    <col min="13892" max="13892" width="4.625" style="258" customWidth="1"/>
    <col min="13893" max="13893" width="8.625" style="258" customWidth="1"/>
    <col min="13894" max="13894" width="12.625" style="258" customWidth="1"/>
    <col min="13895" max="13895" width="8.625" style="258" customWidth="1"/>
    <col min="13896" max="13896" width="4.625" style="258" customWidth="1"/>
    <col min="13897" max="13897" width="8.625" style="258" customWidth="1"/>
    <col min="13898" max="13898" width="12.625" style="258" customWidth="1"/>
    <col min="13899" max="13899" width="8.625" style="258" customWidth="1"/>
    <col min="13900" max="13900" width="4.625" style="258" customWidth="1"/>
    <col min="13901" max="13901" width="8.625" style="258" customWidth="1"/>
    <col min="13902" max="13902" width="12.625" style="258" customWidth="1"/>
    <col min="13903" max="13903" width="8.625" style="258" customWidth="1"/>
    <col min="13904" max="13904" width="4.625" style="258" customWidth="1"/>
    <col min="13905" max="13905" width="8.625" style="258" customWidth="1"/>
    <col min="13906" max="13906" width="12.625" style="258" customWidth="1"/>
    <col min="13907" max="13907" width="8.625" style="258" customWidth="1"/>
    <col min="13908" max="13908" width="4.625" style="258" customWidth="1"/>
    <col min="13909" max="13909" width="8.625" style="258" customWidth="1"/>
    <col min="13910" max="13910" width="12.625" style="258" customWidth="1"/>
    <col min="13911" max="13911" width="8.625" style="258" customWidth="1"/>
    <col min="13912" max="13912" width="4.625" style="258" customWidth="1"/>
    <col min="13913" max="13913" width="8.625" style="258" customWidth="1"/>
    <col min="13914" max="13914" width="12.625" style="258" customWidth="1"/>
    <col min="13915" max="13915" width="8.625" style="258" customWidth="1"/>
    <col min="13916" max="13918" width="12.625" style="258" customWidth="1"/>
    <col min="13919" max="13920" width="10.625" style="258" customWidth="1"/>
    <col min="13921" max="13922" width="9" style="258"/>
    <col min="13923" max="13923" width="5.5" style="258" bestFit="1" customWidth="1"/>
    <col min="13924" max="13924" width="5.5" style="258" customWidth="1"/>
    <col min="13925" max="13925" width="12.75" style="258" customWidth="1"/>
    <col min="13926" max="14080" width="9" style="258"/>
    <col min="14081" max="14081" width="4.125" style="258" customWidth="1"/>
    <col min="14082" max="14082" width="13.125" style="258" bestFit="1" customWidth="1"/>
    <col min="14083" max="14083" width="15.625" style="258" customWidth="1"/>
    <col min="14084" max="14084" width="4.625" style="258" customWidth="1"/>
    <col min="14085" max="14085" width="8.625" style="258" customWidth="1"/>
    <col min="14086" max="14086" width="12.625" style="258" customWidth="1"/>
    <col min="14087" max="14087" width="8.625" style="258" customWidth="1"/>
    <col min="14088" max="14088" width="4.625" style="258" customWidth="1"/>
    <col min="14089" max="14089" width="8.625" style="258" customWidth="1"/>
    <col min="14090" max="14090" width="12.625" style="258" customWidth="1"/>
    <col min="14091" max="14091" width="8.625" style="258" customWidth="1"/>
    <col min="14092" max="14092" width="4.625" style="258" customWidth="1"/>
    <col min="14093" max="14093" width="8.625" style="258" customWidth="1"/>
    <col min="14094" max="14094" width="12.625" style="258" customWidth="1"/>
    <col min="14095" max="14095" width="8.625" style="258" customWidth="1"/>
    <col min="14096" max="14096" width="4.625" style="258" customWidth="1"/>
    <col min="14097" max="14097" width="8.625" style="258" customWidth="1"/>
    <col min="14098" max="14098" width="12.625" style="258" customWidth="1"/>
    <col min="14099" max="14099" width="8.625" style="258" customWidth="1"/>
    <col min="14100" max="14100" width="4.625" style="258" customWidth="1"/>
    <col min="14101" max="14101" width="8.625" style="258" customWidth="1"/>
    <col min="14102" max="14102" width="12.625" style="258" customWidth="1"/>
    <col min="14103" max="14103" width="8.625" style="258" customWidth="1"/>
    <col min="14104" max="14104" width="4.625" style="258" customWidth="1"/>
    <col min="14105" max="14105" width="8.625" style="258" customWidth="1"/>
    <col min="14106" max="14106" width="12.625" style="258" customWidth="1"/>
    <col min="14107" max="14107" width="8.625" style="258" customWidth="1"/>
    <col min="14108" max="14108" width="4.625" style="258" customWidth="1"/>
    <col min="14109" max="14109" width="8.625" style="258" customWidth="1"/>
    <col min="14110" max="14110" width="12.625" style="258" customWidth="1"/>
    <col min="14111" max="14111" width="8.625" style="258" customWidth="1"/>
    <col min="14112" max="14112" width="4.625" style="258" customWidth="1"/>
    <col min="14113" max="14113" width="8.625" style="258" customWidth="1"/>
    <col min="14114" max="14114" width="12.625" style="258" customWidth="1"/>
    <col min="14115" max="14115" width="8.625" style="258" customWidth="1"/>
    <col min="14116" max="14116" width="4.625" style="258" customWidth="1"/>
    <col min="14117" max="14117" width="8.625" style="258" customWidth="1"/>
    <col min="14118" max="14118" width="12.625" style="258" customWidth="1"/>
    <col min="14119" max="14119" width="8.625" style="258" customWidth="1"/>
    <col min="14120" max="14120" width="4.625" style="258" customWidth="1"/>
    <col min="14121" max="14121" width="8.625" style="258" customWidth="1"/>
    <col min="14122" max="14122" width="12.625" style="258" customWidth="1"/>
    <col min="14123" max="14123" width="8.625" style="258" customWidth="1"/>
    <col min="14124" max="14124" width="4.625" style="258" customWidth="1"/>
    <col min="14125" max="14125" width="8.625" style="258" customWidth="1"/>
    <col min="14126" max="14126" width="12.625" style="258" customWidth="1"/>
    <col min="14127" max="14127" width="8.625" style="258" customWidth="1"/>
    <col min="14128" max="14128" width="4.625" style="258" customWidth="1"/>
    <col min="14129" max="14129" width="8.625" style="258" customWidth="1"/>
    <col min="14130" max="14130" width="12.625" style="258" customWidth="1"/>
    <col min="14131" max="14131" width="8.625" style="258" customWidth="1"/>
    <col min="14132" max="14132" width="4.625" style="258" customWidth="1"/>
    <col min="14133" max="14133" width="8.625" style="258" customWidth="1"/>
    <col min="14134" max="14134" width="12.625" style="258" customWidth="1"/>
    <col min="14135" max="14135" width="8.625" style="258" customWidth="1"/>
    <col min="14136" max="14136" width="4.625" style="258" customWidth="1"/>
    <col min="14137" max="14137" width="8.625" style="258" customWidth="1"/>
    <col min="14138" max="14138" width="12.625" style="258" customWidth="1"/>
    <col min="14139" max="14139" width="8.625" style="258" customWidth="1"/>
    <col min="14140" max="14140" width="4.625" style="258" customWidth="1"/>
    <col min="14141" max="14141" width="8.625" style="258" customWidth="1"/>
    <col min="14142" max="14142" width="12.625" style="258" customWidth="1"/>
    <col min="14143" max="14143" width="8.625" style="258" customWidth="1"/>
    <col min="14144" max="14144" width="4.625" style="258" customWidth="1"/>
    <col min="14145" max="14145" width="8.625" style="258" customWidth="1"/>
    <col min="14146" max="14146" width="12.625" style="258" customWidth="1"/>
    <col min="14147" max="14147" width="8.625" style="258" customWidth="1"/>
    <col min="14148" max="14148" width="4.625" style="258" customWidth="1"/>
    <col min="14149" max="14149" width="8.625" style="258" customWidth="1"/>
    <col min="14150" max="14150" width="12.625" style="258" customWidth="1"/>
    <col min="14151" max="14151" width="8.625" style="258" customWidth="1"/>
    <col min="14152" max="14152" width="4.625" style="258" customWidth="1"/>
    <col min="14153" max="14153" width="8.625" style="258" customWidth="1"/>
    <col min="14154" max="14154" width="12.625" style="258" customWidth="1"/>
    <col min="14155" max="14155" width="8.625" style="258" customWidth="1"/>
    <col min="14156" max="14156" width="4.625" style="258" customWidth="1"/>
    <col min="14157" max="14157" width="8.625" style="258" customWidth="1"/>
    <col min="14158" max="14158" width="12.625" style="258" customWidth="1"/>
    <col min="14159" max="14159" width="8.625" style="258" customWidth="1"/>
    <col min="14160" max="14160" width="4.625" style="258" customWidth="1"/>
    <col min="14161" max="14161" width="8.625" style="258" customWidth="1"/>
    <col min="14162" max="14162" width="12.625" style="258" customWidth="1"/>
    <col min="14163" max="14163" width="8.625" style="258" customWidth="1"/>
    <col min="14164" max="14164" width="4.625" style="258" customWidth="1"/>
    <col min="14165" max="14165" width="8.625" style="258" customWidth="1"/>
    <col min="14166" max="14166" width="12.625" style="258" customWidth="1"/>
    <col min="14167" max="14167" width="8.625" style="258" customWidth="1"/>
    <col min="14168" max="14168" width="4.625" style="258" customWidth="1"/>
    <col min="14169" max="14169" width="8.625" style="258" customWidth="1"/>
    <col min="14170" max="14170" width="12.625" style="258" customWidth="1"/>
    <col min="14171" max="14171" width="8.625" style="258" customWidth="1"/>
    <col min="14172" max="14174" width="12.625" style="258" customWidth="1"/>
    <col min="14175" max="14176" width="10.625" style="258" customWidth="1"/>
    <col min="14177" max="14178" width="9" style="258"/>
    <col min="14179" max="14179" width="5.5" style="258" bestFit="1" customWidth="1"/>
    <col min="14180" max="14180" width="5.5" style="258" customWidth="1"/>
    <col min="14181" max="14181" width="12.75" style="258" customWidth="1"/>
    <col min="14182" max="14336" width="9" style="258"/>
    <col min="14337" max="14337" width="4.125" style="258" customWidth="1"/>
    <col min="14338" max="14338" width="13.125" style="258" bestFit="1" customWidth="1"/>
    <col min="14339" max="14339" width="15.625" style="258" customWidth="1"/>
    <col min="14340" max="14340" width="4.625" style="258" customWidth="1"/>
    <col min="14341" max="14341" width="8.625" style="258" customWidth="1"/>
    <col min="14342" max="14342" width="12.625" style="258" customWidth="1"/>
    <col min="14343" max="14343" width="8.625" style="258" customWidth="1"/>
    <col min="14344" max="14344" width="4.625" style="258" customWidth="1"/>
    <col min="14345" max="14345" width="8.625" style="258" customWidth="1"/>
    <col min="14346" max="14346" width="12.625" style="258" customWidth="1"/>
    <col min="14347" max="14347" width="8.625" style="258" customWidth="1"/>
    <col min="14348" max="14348" width="4.625" style="258" customWidth="1"/>
    <col min="14349" max="14349" width="8.625" style="258" customWidth="1"/>
    <col min="14350" max="14350" width="12.625" style="258" customWidth="1"/>
    <col min="14351" max="14351" width="8.625" style="258" customWidth="1"/>
    <col min="14352" max="14352" width="4.625" style="258" customWidth="1"/>
    <col min="14353" max="14353" width="8.625" style="258" customWidth="1"/>
    <col min="14354" max="14354" width="12.625" style="258" customWidth="1"/>
    <col min="14355" max="14355" width="8.625" style="258" customWidth="1"/>
    <col min="14356" max="14356" width="4.625" style="258" customWidth="1"/>
    <col min="14357" max="14357" width="8.625" style="258" customWidth="1"/>
    <col min="14358" max="14358" width="12.625" style="258" customWidth="1"/>
    <col min="14359" max="14359" width="8.625" style="258" customWidth="1"/>
    <col min="14360" max="14360" width="4.625" style="258" customWidth="1"/>
    <col min="14361" max="14361" width="8.625" style="258" customWidth="1"/>
    <col min="14362" max="14362" width="12.625" style="258" customWidth="1"/>
    <col min="14363" max="14363" width="8.625" style="258" customWidth="1"/>
    <col min="14364" max="14364" width="4.625" style="258" customWidth="1"/>
    <col min="14365" max="14365" width="8.625" style="258" customWidth="1"/>
    <col min="14366" max="14366" width="12.625" style="258" customWidth="1"/>
    <col min="14367" max="14367" width="8.625" style="258" customWidth="1"/>
    <col min="14368" max="14368" width="4.625" style="258" customWidth="1"/>
    <col min="14369" max="14369" width="8.625" style="258" customWidth="1"/>
    <col min="14370" max="14370" width="12.625" style="258" customWidth="1"/>
    <col min="14371" max="14371" width="8.625" style="258" customWidth="1"/>
    <col min="14372" max="14372" width="4.625" style="258" customWidth="1"/>
    <col min="14373" max="14373" width="8.625" style="258" customWidth="1"/>
    <col min="14374" max="14374" width="12.625" style="258" customWidth="1"/>
    <col min="14375" max="14375" width="8.625" style="258" customWidth="1"/>
    <col min="14376" max="14376" width="4.625" style="258" customWidth="1"/>
    <col min="14377" max="14377" width="8.625" style="258" customWidth="1"/>
    <col min="14378" max="14378" width="12.625" style="258" customWidth="1"/>
    <col min="14379" max="14379" width="8.625" style="258" customWidth="1"/>
    <col min="14380" max="14380" width="4.625" style="258" customWidth="1"/>
    <col min="14381" max="14381" width="8.625" style="258" customWidth="1"/>
    <col min="14382" max="14382" width="12.625" style="258" customWidth="1"/>
    <col min="14383" max="14383" width="8.625" style="258" customWidth="1"/>
    <col min="14384" max="14384" width="4.625" style="258" customWidth="1"/>
    <col min="14385" max="14385" width="8.625" style="258" customWidth="1"/>
    <col min="14386" max="14386" width="12.625" style="258" customWidth="1"/>
    <col min="14387" max="14387" width="8.625" style="258" customWidth="1"/>
    <col min="14388" max="14388" width="4.625" style="258" customWidth="1"/>
    <col min="14389" max="14389" width="8.625" style="258" customWidth="1"/>
    <col min="14390" max="14390" width="12.625" style="258" customWidth="1"/>
    <col min="14391" max="14391" width="8.625" style="258" customWidth="1"/>
    <col min="14392" max="14392" width="4.625" style="258" customWidth="1"/>
    <col min="14393" max="14393" width="8.625" style="258" customWidth="1"/>
    <col min="14394" max="14394" width="12.625" style="258" customWidth="1"/>
    <col min="14395" max="14395" width="8.625" style="258" customWidth="1"/>
    <col min="14396" max="14396" width="4.625" style="258" customWidth="1"/>
    <col min="14397" max="14397" width="8.625" style="258" customWidth="1"/>
    <col min="14398" max="14398" width="12.625" style="258" customWidth="1"/>
    <col min="14399" max="14399" width="8.625" style="258" customWidth="1"/>
    <col min="14400" max="14400" width="4.625" style="258" customWidth="1"/>
    <col min="14401" max="14401" width="8.625" style="258" customWidth="1"/>
    <col min="14402" max="14402" width="12.625" style="258" customWidth="1"/>
    <col min="14403" max="14403" width="8.625" style="258" customWidth="1"/>
    <col min="14404" max="14404" width="4.625" style="258" customWidth="1"/>
    <col min="14405" max="14405" width="8.625" style="258" customWidth="1"/>
    <col min="14406" max="14406" width="12.625" style="258" customWidth="1"/>
    <col min="14407" max="14407" width="8.625" style="258" customWidth="1"/>
    <col min="14408" max="14408" width="4.625" style="258" customWidth="1"/>
    <col min="14409" max="14409" width="8.625" style="258" customWidth="1"/>
    <col min="14410" max="14410" width="12.625" style="258" customWidth="1"/>
    <col min="14411" max="14411" width="8.625" style="258" customWidth="1"/>
    <col min="14412" max="14412" width="4.625" style="258" customWidth="1"/>
    <col min="14413" max="14413" width="8.625" style="258" customWidth="1"/>
    <col min="14414" max="14414" width="12.625" style="258" customWidth="1"/>
    <col min="14415" max="14415" width="8.625" style="258" customWidth="1"/>
    <col min="14416" max="14416" width="4.625" style="258" customWidth="1"/>
    <col min="14417" max="14417" width="8.625" style="258" customWidth="1"/>
    <col min="14418" max="14418" width="12.625" style="258" customWidth="1"/>
    <col min="14419" max="14419" width="8.625" style="258" customWidth="1"/>
    <col min="14420" max="14420" width="4.625" style="258" customWidth="1"/>
    <col min="14421" max="14421" width="8.625" style="258" customWidth="1"/>
    <col min="14422" max="14422" width="12.625" style="258" customWidth="1"/>
    <col min="14423" max="14423" width="8.625" style="258" customWidth="1"/>
    <col min="14424" max="14424" width="4.625" style="258" customWidth="1"/>
    <col min="14425" max="14425" width="8.625" style="258" customWidth="1"/>
    <col min="14426" max="14426" width="12.625" style="258" customWidth="1"/>
    <col min="14427" max="14427" width="8.625" style="258" customWidth="1"/>
    <col min="14428" max="14430" width="12.625" style="258" customWidth="1"/>
    <col min="14431" max="14432" width="10.625" style="258" customWidth="1"/>
    <col min="14433" max="14434" width="9" style="258"/>
    <col min="14435" max="14435" width="5.5" style="258" bestFit="1" customWidth="1"/>
    <col min="14436" max="14436" width="5.5" style="258" customWidth="1"/>
    <col min="14437" max="14437" width="12.75" style="258" customWidth="1"/>
    <col min="14438" max="14592" width="9" style="258"/>
    <col min="14593" max="14593" width="4.125" style="258" customWidth="1"/>
    <col min="14594" max="14594" width="13.125" style="258" bestFit="1" customWidth="1"/>
    <col min="14595" max="14595" width="15.625" style="258" customWidth="1"/>
    <col min="14596" max="14596" width="4.625" style="258" customWidth="1"/>
    <col min="14597" max="14597" width="8.625" style="258" customWidth="1"/>
    <col min="14598" max="14598" width="12.625" style="258" customWidth="1"/>
    <col min="14599" max="14599" width="8.625" style="258" customWidth="1"/>
    <col min="14600" max="14600" width="4.625" style="258" customWidth="1"/>
    <col min="14601" max="14601" width="8.625" style="258" customWidth="1"/>
    <col min="14602" max="14602" width="12.625" style="258" customWidth="1"/>
    <col min="14603" max="14603" width="8.625" style="258" customWidth="1"/>
    <col min="14604" max="14604" width="4.625" style="258" customWidth="1"/>
    <col min="14605" max="14605" width="8.625" style="258" customWidth="1"/>
    <col min="14606" max="14606" width="12.625" style="258" customWidth="1"/>
    <col min="14607" max="14607" width="8.625" style="258" customWidth="1"/>
    <col min="14608" max="14608" width="4.625" style="258" customWidth="1"/>
    <col min="14609" max="14609" width="8.625" style="258" customWidth="1"/>
    <col min="14610" max="14610" width="12.625" style="258" customWidth="1"/>
    <col min="14611" max="14611" width="8.625" style="258" customWidth="1"/>
    <col min="14612" max="14612" width="4.625" style="258" customWidth="1"/>
    <col min="14613" max="14613" width="8.625" style="258" customWidth="1"/>
    <col min="14614" max="14614" width="12.625" style="258" customWidth="1"/>
    <col min="14615" max="14615" width="8.625" style="258" customWidth="1"/>
    <col min="14616" max="14616" width="4.625" style="258" customWidth="1"/>
    <col min="14617" max="14617" width="8.625" style="258" customWidth="1"/>
    <col min="14618" max="14618" width="12.625" style="258" customWidth="1"/>
    <col min="14619" max="14619" width="8.625" style="258" customWidth="1"/>
    <col min="14620" max="14620" width="4.625" style="258" customWidth="1"/>
    <col min="14621" max="14621" width="8.625" style="258" customWidth="1"/>
    <col min="14622" max="14622" width="12.625" style="258" customWidth="1"/>
    <col min="14623" max="14623" width="8.625" style="258" customWidth="1"/>
    <col min="14624" max="14624" width="4.625" style="258" customWidth="1"/>
    <col min="14625" max="14625" width="8.625" style="258" customWidth="1"/>
    <col min="14626" max="14626" width="12.625" style="258" customWidth="1"/>
    <col min="14627" max="14627" width="8.625" style="258" customWidth="1"/>
    <col min="14628" max="14628" width="4.625" style="258" customWidth="1"/>
    <col min="14629" max="14629" width="8.625" style="258" customWidth="1"/>
    <col min="14630" max="14630" width="12.625" style="258" customWidth="1"/>
    <col min="14631" max="14631" width="8.625" style="258" customWidth="1"/>
    <col min="14632" max="14632" width="4.625" style="258" customWidth="1"/>
    <col min="14633" max="14633" width="8.625" style="258" customWidth="1"/>
    <col min="14634" max="14634" width="12.625" style="258" customWidth="1"/>
    <col min="14635" max="14635" width="8.625" style="258" customWidth="1"/>
    <col min="14636" max="14636" width="4.625" style="258" customWidth="1"/>
    <col min="14637" max="14637" width="8.625" style="258" customWidth="1"/>
    <col min="14638" max="14638" width="12.625" style="258" customWidth="1"/>
    <col min="14639" max="14639" width="8.625" style="258" customWidth="1"/>
    <col min="14640" max="14640" width="4.625" style="258" customWidth="1"/>
    <col min="14641" max="14641" width="8.625" style="258" customWidth="1"/>
    <col min="14642" max="14642" width="12.625" style="258" customWidth="1"/>
    <col min="14643" max="14643" width="8.625" style="258" customWidth="1"/>
    <col min="14644" max="14644" width="4.625" style="258" customWidth="1"/>
    <col min="14645" max="14645" width="8.625" style="258" customWidth="1"/>
    <col min="14646" max="14646" width="12.625" style="258" customWidth="1"/>
    <col min="14647" max="14647" width="8.625" style="258" customWidth="1"/>
    <col min="14648" max="14648" width="4.625" style="258" customWidth="1"/>
    <col min="14649" max="14649" width="8.625" style="258" customWidth="1"/>
    <col min="14650" max="14650" width="12.625" style="258" customWidth="1"/>
    <col min="14651" max="14651" width="8.625" style="258" customWidth="1"/>
    <col min="14652" max="14652" width="4.625" style="258" customWidth="1"/>
    <col min="14653" max="14653" width="8.625" style="258" customWidth="1"/>
    <col min="14654" max="14654" width="12.625" style="258" customWidth="1"/>
    <col min="14655" max="14655" width="8.625" style="258" customWidth="1"/>
    <col min="14656" max="14656" width="4.625" style="258" customWidth="1"/>
    <col min="14657" max="14657" width="8.625" style="258" customWidth="1"/>
    <col min="14658" max="14658" width="12.625" style="258" customWidth="1"/>
    <col min="14659" max="14659" width="8.625" style="258" customWidth="1"/>
    <col min="14660" max="14660" width="4.625" style="258" customWidth="1"/>
    <col min="14661" max="14661" width="8.625" style="258" customWidth="1"/>
    <col min="14662" max="14662" width="12.625" style="258" customWidth="1"/>
    <col min="14663" max="14663" width="8.625" style="258" customWidth="1"/>
    <col min="14664" max="14664" width="4.625" style="258" customWidth="1"/>
    <col min="14665" max="14665" width="8.625" style="258" customWidth="1"/>
    <col min="14666" max="14666" width="12.625" style="258" customWidth="1"/>
    <col min="14667" max="14667" width="8.625" style="258" customWidth="1"/>
    <col min="14668" max="14668" width="4.625" style="258" customWidth="1"/>
    <col min="14669" max="14669" width="8.625" style="258" customWidth="1"/>
    <col min="14670" max="14670" width="12.625" style="258" customWidth="1"/>
    <col min="14671" max="14671" width="8.625" style="258" customWidth="1"/>
    <col min="14672" max="14672" width="4.625" style="258" customWidth="1"/>
    <col min="14673" max="14673" width="8.625" style="258" customWidth="1"/>
    <col min="14674" max="14674" width="12.625" style="258" customWidth="1"/>
    <col min="14675" max="14675" width="8.625" style="258" customWidth="1"/>
    <col min="14676" max="14676" width="4.625" style="258" customWidth="1"/>
    <col min="14677" max="14677" width="8.625" style="258" customWidth="1"/>
    <col min="14678" max="14678" width="12.625" style="258" customWidth="1"/>
    <col min="14679" max="14679" width="8.625" style="258" customWidth="1"/>
    <col min="14680" max="14680" width="4.625" style="258" customWidth="1"/>
    <col min="14681" max="14681" width="8.625" style="258" customWidth="1"/>
    <col min="14682" max="14682" width="12.625" style="258" customWidth="1"/>
    <col min="14683" max="14683" width="8.625" style="258" customWidth="1"/>
    <col min="14684" max="14686" width="12.625" style="258" customWidth="1"/>
    <col min="14687" max="14688" width="10.625" style="258" customWidth="1"/>
    <col min="14689" max="14690" width="9" style="258"/>
    <col min="14691" max="14691" width="5.5" style="258" bestFit="1" customWidth="1"/>
    <col min="14692" max="14692" width="5.5" style="258" customWidth="1"/>
    <col min="14693" max="14693" width="12.75" style="258" customWidth="1"/>
    <col min="14694" max="14848" width="9" style="258"/>
    <col min="14849" max="14849" width="4.125" style="258" customWidth="1"/>
    <col min="14850" max="14850" width="13.125" style="258" bestFit="1" customWidth="1"/>
    <col min="14851" max="14851" width="15.625" style="258" customWidth="1"/>
    <col min="14852" max="14852" width="4.625" style="258" customWidth="1"/>
    <col min="14853" max="14853" width="8.625" style="258" customWidth="1"/>
    <col min="14854" max="14854" width="12.625" style="258" customWidth="1"/>
    <col min="14855" max="14855" width="8.625" style="258" customWidth="1"/>
    <col min="14856" max="14856" width="4.625" style="258" customWidth="1"/>
    <col min="14857" max="14857" width="8.625" style="258" customWidth="1"/>
    <col min="14858" max="14858" width="12.625" style="258" customWidth="1"/>
    <col min="14859" max="14859" width="8.625" style="258" customWidth="1"/>
    <col min="14860" max="14860" width="4.625" style="258" customWidth="1"/>
    <col min="14861" max="14861" width="8.625" style="258" customWidth="1"/>
    <col min="14862" max="14862" width="12.625" style="258" customWidth="1"/>
    <col min="14863" max="14863" width="8.625" style="258" customWidth="1"/>
    <col min="14864" max="14864" width="4.625" style="258" customWidth="1"/>
    <col min="14865" max="14865" width="8.625" style="258" customWidth="1"/>
    <col min="14866" max="14866" width="12.625" style="258" customWidth="1"/>
    <col min="14867" max="14867" width="8.625" style="258" customWidth="1"/>
    <col min="14868" max="14868" width="4.625" style="258" customWidth="1"/>
    <col min="14869" max="14869" width="8.625" style="258" customWidth="1"/>
    <col min="14870" max="14870" width="12.625" style="258" customWidth="1"/>
    <col min="14871" max="14871" width="8.625" style="258" customWidth="1"/>
    <col min="14872" max="14872" width="4.625" style="258" customWidth="1"/>
    <col min="14873" max="14873" width="8.625" style="258" customWidth="1"/>
    <col min="14874" max="14874" width="12.625" style="258" customWidth="1"/>
    <col min="14875" max="14875" width="8.625" style="258" customWidth="1"/>
    <col min="14876" max="14876" width="4.625" style="258" customWidth="1"/>
    <col min="14877" max="14877" width="8.625" style="258" customWidth="1"/>
    <col min="14878" max="14878" width="12.625" style="258" customWidth="1"/>
    <col min="14879" max="14879" width="8.625" style="258" customWidth="1"/>
    <col min="14880" max="14880" width="4.625" style="258" customWidth="1"/>
    <col min="14881" max="14881" width="8.625" style="258" customWidth="1"/>
    <col min="14882" max="14882" width="12.625" style="258" customWidth="1"/>
    <col min="14883" max="14883" width="8.625" style="258" customWidth="1"/>
    <col min="14884" max="14884" width="4.625" style="258" customWidth="1"/>
    <col min="14885" max="14885" width="8.625" style="258" customWidth="1"/>
    <col min="14886" max="14886" width="12.625" style="258" customWidth="1"/>
    <col min="14887" max="14887" width="8.625" style="258" customWidth="1"/>
    <col min="14888" max="14888" width="4.625" style="258" customWidth="1"/>
    <col min="14889" max="14889" width="8.625" style="258" customWidth="1"/>
    <col min="14890" max="14890" width="12.625" style="258" customWidth="1"/>
    <col min="14891" max="14891" width="8.625" style="258" customWidth="1"/>
    <col min="14892" max="14892" width="4.625" style="258" customWidth="1"/>
    <col min="14893" max="14893" width="8.625" style="258" customWidth="1"/>
    <col min="14894" max="14894" width="12.625" style="258" customWidth="1"/>
    <col min="14895" max="14895" width="8.625" style="258" customWidth="1"/>
    <col min="14896" max="14896" width="4.625" style="258" customWidth="1"/>
    <col min="14897" max="14897" width="8.625" style="258" customWidth="1"/>
    <col min="14898" max="14898" width="12.625" style="258" customWidth="1"/>
    <col min="14899" max="14899" width="8.625" style="258" customWidth="1"/>
    <col min="14900" max="14900" width="4.625" style="258" customWidth="1"/>
    <col min="14901" max="14901" width="8.625" style="258" customWidth="1"/>
    <col min="14902" max="14902" width="12.625" style="258" customWidth="1"/>
    <col min="14903" max="14903" width="8.625" style="258" customWidth="1"/>
    <col min="14904" max="14904" width="4.625" style="258" customWidth="1"/>
    <col min="14905" max="14905" width="8.625" style="258" customWidth="1"/>
    <col min="14906" max="14906" width="12.625" style="258" customWidth="1"/>
    <col min="14907" max="14907" width="8.625" style="258" customWidth="1"/>
    <col min="14908" max="14908" width="4.625" style="258" customWidth="1"/>
    <col min="14909" max="14909" width="8.625" style="258" customWidth="1"/>
    <col min="14910" max="14910" width="12.625" style="258" customWidth="1"/>
    <col min="14911" max="14911" width="8.625" style="258" customWidth="1"/>
    <col min="14912" max="14912" width="4.625" style="258" customWidth="1"/>
    <col min="14913" max="14913" width="8.625" style="258" customWidth="1"/>
    <col min="14914" max="14914" width="12.625" style="258" customWidth="1"/>
    <col min="14915" max="14915" width="8.625" style="258" customWidth="1"/>
    <col min="14916" max="14916" width="4.625" style="258" customWidth="1"/>
    <col min="14917" max="14917" width="8.625" style="258" customWidth="1"/>
    <col min="14918" max="14918" width="12.625" style="258" customWidth="1"/>
    <col min="14919" max="14919" width="8.625" style="258" customWidth="1"/>
    <col min="14920" max="14920" width="4.625" style="258" customWidth="1"/>
    <col min="14921" max="14921" width="8.625" style="258" customWidth="1"/>
    <col min="14922" max="14922" width="12.625" style="258" customWidth="1"/>
    <col min="14923" max="14923" width="8.625" style="258" customWidth="1"/>
    <col min="14924" max="14924" width="4.625" style="258" customWidth="1"/>
    <col min="14925" max="14925" width="8.625" style="258" customWidth="1"/>
    <col min="14926" max="14926" width="12.625" style="258" customWidth="1"/>
    <col min="14927" max="14927" width="8.625" style="258" customWidth="1"/>
    <col min="14928" max="14928" width="4.625" style="258" customWidth="1"/>
    <col min="14929" max="14929" width="8.625" style="258" customWidth="1"/>
    <col min="14930" max="14930" width="12.625" style="258" customWidth="1"/>
    <col min="14931" max="14931" width="8.625" style="258" customWidth="1"/>
    <col min="14932" max="14932" width="4.625" style="258" customWidth="1"/>
    <col min="14933" max="14933" width="8.625" style="258" customWidth="1"/>
    <col min="14934" max="14934" width="12.625" style="258" customWidth="1"/>
    <col min="14935" max="14935" width="8.625" style="258" customWidth="1"/>
    <col min="14936" max="14936" width="4.625" style="258" customWidth="1"/>
    <col min="14937" max="14937" width="8.625" style="258" customWidth="1"/>
    <col min="14938" max="14938" width="12.625" style="258" customWidth="1"/>
    <col min="14939" max="14939" width="8.625" style="258" customWidth="1"/>
    <col min="14940" max="14942" width="12.625" style="258" customWidth="1"/>
    <col min="14943" max="14944" width="10.625" style="258" customWidth="1"/>
    <col min="14945" max="14946" width="9" style="258"/>
    <col min="14947" max="14947" width="5.5" style="258" bestFit="1" customWidth="1"/>
    <col min="14948" max="14948" width="5.5" style="258" customWidth="1"/>
    <col min="14949" max="14949" width="12.75" style="258" customWidth="1"/>
    <col min="14950" max="15104" width="9" style="258"/>
    <col min="15105" max="15105" width="4.125" style="258" customWidth="1"/>
    <col min="15106" max="15106" width="13.125" style="258" bestFit="1" customWidth="1"/>
    <col min="15107" max="15107" width="15.625" style="258" customWidth="1"/>
    <col min="15108" max="15108" width="4.625" style="258" customWidth="1"/>
    <col min="15109" max="15109" width="8.625" style="258" customWidth="1"/>
    <col min="15110" max="15110" width="12.625" style="258" customWidth="1"/>
    <col min="15111" max="15111" width="8.625" style="258" customWidth="1"/>
    <col min="15112" max="15112" width="4.625" style="258" customWidth="1"/>
    <col min="15113" max="15113" width="8.625" style="258" customWidth="1"/>
    <col min="15114" max="15114" width="12.625" style="258" customWidth="1"/>
    <col min="15115" max="15115" width="8.625" style="258" customWidth="1"/>
    <col min="15116" max="15116" width="4.625" style="258" customWidth="1"/>
    <col min="15117" max="15117" width="8.625" style="258" customWidth="1"/>
    <col min="15118" max="15118" width="12.625" style="258" customWidth="1"/>
    <col min="15119" max="15119" width="8.625" style="258" customWidth="1"/>
    <col min="15120" max="15120" width="4.625" style="258" customWidth="1"/>
    <col min="15121" max="15121" width="8.625" style="258" customWidth="1"/>
    <col min="15122" max="15122" width="12.625" style="258" customWidth="1"/>
    <col min="15123" max="15123" width="8.625" style="258" customWidth="1"/>
    <col min="15124" max="15124" width="4.625" style="258" customWidth="1"/>
    <col min="15125" max="15125" width="8.625" style="258" customWidth="1"/>
    <col min="15126" max="15126" width="12.625" style="258" customWidth="1"/>
    <col min="15127" max="15127" width="8.625" style="258" customWidth="1"/>
    <col min="15128" max="15128" width="4.625" style="258" customWidth="1"/>
    <col min="15129" max="15129" width="8.625" style="258" customWidth="1"/>
    <col min="15130" max="15130" width="12.625" style="258" customWidth="1"/>
    <col min="15131" max="15131" width="8.625" style="258" customWidth="1"/>
    <col min="15132" max="15132" width="4.625" style="258" customWidth="1"/>
    <col min="15133" max="15133" width="8.625" style="258" customWidth="1"/>
    <col min="15134" max="15134" width="12.625" style="258" customWidth="1"/>
    <col min="15135" max="15135" width="8.625" style="258" customWidth="1"/>
    <col min="15136" max="15136" width="4.625" style="258" customWidth="1"/>
    <col min="15137" max="15137" width="8.625" style="258" customWidth="1"/>
    <col min="15138" max="15138" width="12.625" style="258" customWidth="1"/>
    <col min="15139" max="15139" width="8.625" style="258" customWidth="1"/>
    <col min="15140" max="15140" width="4.625" style="258" customWidth="1"/>
    <col min="15141" max="15141" width="8.625" style="258" customWidth="1"/>
    <col min="15142" max="15142" width="12.625" style="258" customWidth="1"/>
    <col min="15143" max="15143" width="8.625" style="258" customWidth="1"/>
    <col min="15144" max="15144" width="4.625" style="258" customWidth="1"/>
    <col min="15145" max="15145" width="8.625" style="258" customWidth="1"/>
    <col min="15146" max="15146" width="12.625" style="258" customWidth="1"/>
    <col min="15147" max="15147" width="8.625" style="258" customWidth="1"/>
    <col min="15148" max="15148" width="4.625" style="258" customWidth="1"/>
    <col min="15149" max="15149" width="8.625" style="258" customWidth="1"/>
    <col min="15150" max="15150" width="12.625" style="258" customWidth="1"/>
    <col min="15151" max="15151" width="8.625" style="258" customWidth="1"/>
    <col min="15152" max="15152" width="4.625" style="258" customWidth="1"/>
    <col min="15153" max="15153" width="8.625" style="258" customWidth="1"/>
    <col min="15154" max="15154" width="12.625" style="258" customWidth="1"/>
    <col min="15155" max="15155" width="8.625" style="258" customWidth="1"/>
    <col min="15156" max="15156" width="4.625" style="258" customWidth="1"/>
    <col min="15157" max="15157" width="8.625" style="258" customWidth="1"/>
    <col min="15158" max="15158" width="12.625" style="258" customWidth="1"/>
    <col min="15159" max="15159" width="8.625" style="258" customWidth="1"/>
    <col min="15160" max="15160" width="4.625" style="258" customWidth="1"/>
    <col min="15161" max="15161" width="8.625" style="258" customWidth="1"/>
    <col min="15162" max="15162" width="12.625" style="258" customWidth="1"/>
    <col min="15163" max="15163" width="8.625" style="258" customWidth="1"/>
    <col min="15164" max="15164" width="4.625" style="258" customWidth="1"/>
    <col min="15165" max="15165" width="8.625" style="258" customWidth="1"/>
    <col min="15166" max="15166" width="12.625" style="258" customWidth="1"/>
    <col min="15167" max="15167" width="8.625" style="258" customWidth="1"/>
    <col min="15168" max="15168" width="4.625" style="258" customWidth="1"/>
    <col min="15169" max="15169" width="8.625" style="258" customWidth="1"/>
    <col min="15170" max="15170" width="12.625" style="258" customWidth="1"/>
    <col min="15171" max="15171" width="8.625" style="258" customWidth="1"/>
    <col min="15172" max="15172" width="4.625" style="258" customWidth="1"/>
    <col min="15173" max="15173" width="8.625" style="258" customWidth="1"/>
    <col min="15174" max="15174" width="12.625" style="258" customWidth="1"/>
    <col min="15175" max="15175" width="8.625" style="258" customWidth="1"/>
    <col min="15176" max="15176" width="4.625" style="258" customWidth="1"/>
    <col min="15177" max="15177" width="8.625" style="258" customWidth="1"/>
    <col min="15178" max="15178" width="12.625" style="258" customWidth="1"/>
    <col min="15179" max="15179" width="8.625" style="258" customWidth="1"/>
    <col min="15180" max="15180" width="4.625" style="258" customWidth="1"/>
    <col min="15181" max="15181" width="8.625" style="258" customWidth="1"/>
    <col min="15182" max="15182" width="12.625" style="258" customWidth="1"/>
    <col min="15183" max="15183" width="8.625" style="258" customWidth="1"/>
    <col min="15184" max="15184" width="4.625" style="258" customWidth="1"/>
    <col min="15185" max="15185" width="8.625" style="258" customWidth="1"/>
    <col min="15186" max="15186" width="12.625" style="258" customWidth="1"/>
    <col min="15187" max="15187" width="8.625" style="258" customWidth="1"/>
    <col min="15188" max="15188" width="4.625" style="258" customWidth="1"/>
    <col min="15189" max="15189" width="8.625" style="258" customWidth="1"/>
    <col min="15190" max="15190" width="12.625" style="258" customWidth="1"/>
    <col min="15191" max="15191" width="8.625" style="258" customWidth="1"/>
    <col min="15192" max="15192" width="4.625" style="258" customWidth="1"/>
    <col min="15193" max="15193" width="8.625" style="258" customWidth="1"/>
    <col min="15194" max="15194" width="12.625" style="258" customWidth="1"/>
    <col min="15195" max="15195" width="8.625" style="258" customWidth="1"/>
    <col min="15196" max="15198" width="12.625" style="258" customWidth="1"/>
    <col min="15199" max="15200" width="10.625" style="258" customWidth="1"/>
    <col min="15201" max="15202" width="9" style="258"/>
    <col min="15203" max="15203" width="5.5" style="258" bestFit="1" customWidth="1"/>
    <col min="15204" max="15204" width="5.5" style="258" customWidth="1"/>
    <col min="15205" max="15205" width="12.75" style="258" customWidth="1"/>
    <col min="15206" max="15360" width="9" style="258"/>
    <col min="15361" max="15361" width="4.125" style="258" customWidth="1"/>
    <col min="15362" max="15362" width="13.125" style="258" bestFit="1" customWidth="1"/>
    <col min="15363" max="15363" width="15.625" style="258" customWidth="1"/>
    <col min="15364" max="15364" width="4.625" style="258" customWidth="1"/>
    <col min="15365" max="15365" width="8.625" style="258" customWidth="1"/>
    <col min="15366" max="15366" width="12.625" style="258" customWidth="1"/>
    <col min="15367" max="15367" width="8.625" style="258" customWidth="1"/>
    <col min="15368" max="15368" width="4.625" style="258" customWidth="1"/>
    <col min="15369" max="15369" width="8.625" style="258" customWidth="1"/>
    <col min="15370" max="15370" width="12.625" style="258" customWidth="1"/>
    <col min="15371" max="15371" width="8.625" style="258" customWidth="1"/>
    <col min="15372" max="15372" width="4.625" style="258" customWidth="1"/>
    <col min="15373" max="15373" width="8.625" style="258" customWidth="1"/>
    <col min="15374" max="15374" width="12.625" style="258" customWidth="1"/>
    <col min="15375" max="15375" width="8.625" style="258" customWidth="1"/>
    <col min="15376" max="15376" width="4.625" style="258" customWidth="1"/>
    <col min="15377" max="15377" width="8.625" style="258" customWidth="1"/>
    <col min="15378" max="15378" width="12.625" style="258" customWidth="1"/>
    <col min="15379" max="15379" width="8.625" style="258" customWidth="1"/>
    <col min="15380" max="15380" width="4.625" style="258" customWidth="1"/>
    <col min="15381" max="15381" width="8.625" style="258" customWidth="1"/>
    <col min="15382" max="15382" width="12.625" style="258" customWidth="1"/>
    <col min="15383" max="15383" width="8.625" style="258" customWidth="1"/>
    <col min="15384" max="15384" width="4.625" style="258" customWidth="1"/>
    <col min="15385" max="15385" width="8.625" style="258" customWidth="1"/>
    <col min="15386" max="15386" width="12.625" style="258" customWidth="1"/>
    <col min="15387" max="15387" width="8.625" style="258" customWidth="1"/>
    <col min="15388" max="15388" width="4.625" style="258" customWidth="1"/>
    <col min="15389" max="15389" width="8.625" style="258" customWidth="1"/>
    <col min="15390" max="15390" width="12.625" style="258" customWidth="1"/>
    <col min="15391" max="15391" width="8.625" style="258" customWidth="1"/>
    <col min="15392" max="15392" width="4.625" style="258" customWidth="1"/>
    <col min="15393" max="15393" width="8.625" style="258" customWidth="1"/>
    <col min="15394" max="15394" width="12.625" style="258" customWidth="1"/>
    <col min="15395" max="15395" width="8.625" style="258" customWidth="1"/>
    <col min="15396" max="15396" width="4.625" style="258" customWidth="1"/>
    <col min="15397" max="15397" width="8.625" style="258" customWidth="1"/>
    <col min="15398" max="15398" width="12.625" style="258" customWidth="1"/>
    <col min="15399" max="15399" width="8.625" style="258" customWidth="1"/>
    <col min="15400" max="15400" width="4.625" style="258" customWidth="1"/>
    <col min="15401" max="15401" width="8.625" style="258" customWidth="1"/>
    <col min="15402" max="15402" width="12.625" style="258" customWidth="1"/>
    <col min="15403" max="15403" width="8.625" style="258" customWidth="1"/>
    <col min="15404" max="15404" width="4.625" style="258" customWidth="1"/>
    <col min="15405" max="15405" width="8.625" style="258" customWidth="1"/>
    <col min="15406" max="15406" width="12.625" style="258" customWidth="1"/>
    <col min="15407" max="15407" width="8.625" style="258" customWidth="1"/>
    <col min="15408" max="15408" width="4.625" style="258" customWidth="1"/>
    <col min="15409" max="15409" width="8.625" style="258" customWidth="1"/>
    <col min="15410" max="15410" width="12.625" style="258" customWidth="1"/>
    <col min="15411" max="15411" width="8.625" style="258" customWidth="1"/>
    <col min="15412" max="15412" width="4.625" style="258" customWidth="1"/>
    <col min="15413" max="15413" width="8.625" style="258" customWidth="1"/>
    <col min="15414" max="15414" width="12.625" style="258" customWidth="1"/>
    <col min="15415" max="15415" width="8.625" style="258" customWidth="1"/>
    <col min="15416" max="15416" width="4.625" style="258" customWidth="1"/>
    <col min="15417" max="15417" width="8.625" style="258" customWidth="1"/>
    <col min="15418" max="15418" width="12.625" style="258" customWidth="1"/>
    <col min="15419" max="15419" width="8.625" style="258" customWidth="1"/>
    <col min="15420" max="15420" width="4.625" style="258" customWidth="1"/>
    <col min="15421" max="15421" width="8.625" style="258" customWidth="1"/>
    <col min="15422" max="15422" width="12.625" style="258" customWidth="1"/>
    <col min="15423" max="15423" width="8.625" style="258" customWidth="1"/>
    <col min="15424" max="15424" width="4.625" style="258" customWidth="1"/>
    <col min="15425" max="15425" width="8.625" style="258" customWidth="1"/>
    <col min="15426" max="15426" width="12.625" style="258" customWidth="1"/>
    <col min="15427" max="15427" width="8.625" style="258" customWidth="1"/>
    <col min="15428" max="15428" width="4.625" style="258" customWidth="1"/>
    <col min="15429" max="15429" width="8.625" style="258" customWidth="1"/>
    <col min="15430" max="15430" width="12.625" style="258" customWidth="1"/>
    <col min="15431" max="15431" width="8.625" style="258" customWidth="1"/>
    <col min="15432" max="15432" width="4.625" style="258" customWidth="1"/>
    <col min="15433" max="15433" width="8.625" style="258" customWidth="1"/>
    <col min="15434" max="15434" width="12.625" style="258" customWidth="1"/>
    <col min="15435" max="15435" width="8.625" style="258" customWidth="1"/>
    <col min="15436" max="15436" width="4.625" style="258" customWidth="1"/>
    <col min="15437" max="15437" width="8.625" style="258" customWidth="1"/>
    <col min="15438" max="15438" width="12.625" style="258" customWidth="1"/>
    <col min="15439" max="15439" width="8.625" style="258" customWidth="1"/>
    <col min="15440" max="15440" width="4.625" style="258" customWidth="1"/>
    <col min="15441" max="15441" width="8.625" style="258" customWidth="1"/>
    <col min="15442" max="15442" width="12.625" style="258" customWidth="1"/>
    <col min="15443" max="15443" width="8.625" style="258" customWidth="1"/>
    <col min="15444" max="15444" width="4.625" style="258" customWidth="1"/>
    <col min="15445" max="15445" width="8.625" style="258" customWidth="1"/>
    <col min="15446" max="15446" width="12.625" style="258" customWidth="1"/>
    <col min="15447" max="15447" width="8.625" style="258" customWidth="1"/>
    <col min="15448" max="15448" width="4.625" style="258" customWidth="1"/>
    <col min="15449" max="15449" width="8.625" style="258" customWidth="1"/>
    <col min="15450" max="15450" width="12.625" style="258" customWidth="1"/>
    <col min="15451" max="15451" width="8.625" style="258" customWidth="1"/>
    <col min="15452" max="15454" width="12.625" style="258" customWidth="1"/>
    <col min="15455" max="15456" width="10.625" style="258" customWidth="1"/>
    <col min="15457" max="15458" width="9" style="258"/>
    <col min="15459" max="15459" width="5.5" style="258" bestFit="1" customWidth="1"/>
    <col min="15460" max="15460" width="5.5" style="258" customWidth="1"/>
    <col min="15461" max="15461" width="12.75" style="258" customWidth="1"/>
    <col min="15462" max="15616" width="9" style="258"/>
    <col min="15617" max="15617" width="4.125" style="258" customWidth="1"/>
    <col min="15618" max="15618" width="13.125" style="258" bestFit="1" customWidth="1"/>
    <col min="15619" max="15619" width="15.625" style="258" customWidth="1"/>
    <col min="15620" max="15620" width="4.625" style="258" customWidth="1"/>
    <col min="15621" max="15621" width="8.625" style="258" customWidth="1"/>
    <col min="15622" max="15622" width="12.625" style="258" customWidth="1"/>
    <col min="15623" max="15623" width="8.625" style="258" customWidth="1"/>
    <col min="15624" max="15624" width="4.625" style="258" customWidth="1"/>
    <col min="15625" max="15625" width="8.625" style="258" customWidth="1"/>
    <col min="15626" max="15626" width="12.625" style="258" customWidth="1"/>
    <col min="15627" max="15627" width="8.625" style="258" customWidth="1"/>
    <col min="15628" max="15628" width="4.625" style="258" customWidth="1"/>
    <col min="15629" max="15629" width="8.625" style="258" customWidth="1"/>
    <col min="15630" max="15630" width="12.625" style="258" customWidth="1"/>
    <col min="15631" max="15631" width="8.625" style="258" customWidth="1"/>
    <col min="15632" max="15632" width="4.625" style="258" customWidth="1"/>
    <col min="15633" max="15633" width="8.625" style="258" customWidth="1"/>
    <col min="15634" max="15634" width="12.625" style="258" customWidth="1"/>
    <col min="15635" max="15635" width="8.625" style="258" customWidth="1"/>
    <col min="15636" max="15636" width="4.625" style="258" customWidth="1"/>
    <col min="15637" max="15637" width="8.625" style="258" customWidth="1"/>
    <col min="15638" max="15638" width="12.625" style="258" customWidth="1"/>
    <col min="15639" max="15639" width="8.625" style="258" customWidth="1"/>
    <col min="15640" max="15640" width="4.625" style="258" customWidth="1"/>
    <col min="15641" max="15641" width="8.625" style="258" customWidth="1"/>
    <col min="15642" max="15642" width="12.625" style="258" customWidth="1"/>
    <col min="15643" max="15643" width="8.625" style="258" customWidth="1"/>
    <col min="15644" max="15644" width="4.625" style="258" customWidth="1"/>
    <col min="15645" max="15645" width="8.625" style="258" customWidth="1"/>
    <col min="15646" max="15646" width="12.625" style="258" customWidth="1"/>
    <col min="15647" max="15647" width="8.625" style="258" customWidth="1"/>
    <col min="15648" max="15648" width="4.625" style="258" customWidth="1"/>
    <col min="15649" max="15649" width="8.625" style="258" customWidth="1"/>
    <col min="15650" max="15650" width="12.625" style="258" customWidth="1"/>
    <col min="15651" max="15651" width="8.625" style="258" customWidth="1"/>
    <col min="15652" max="15652" width="4.625" style="258" customWidth="1"/>
    <col min="15653" max="15653" width="8.625" style="258" customWidth="1"/>
    <col min="15654" max="15654" width="12.625" style="258" customWidth="1"/>
    <col min="15655" max="15655" width="8.625" style="258" customWidth="1"/>
    <col min="15656" max="15656" width="4.625" style="258" customWidth="1"/>
    <col min="15657" max="15657" width="8.625" style="258" customWidth="1"/>
    <col min="15658" max="15658" width="12.625" style="258" customWidth="1"/>
    <col min="15659" max="15659" width="8.625" style="258" customWidth="1"/>
    <col min="15660" max="15660" width="4.625" style="258" customWidth="1"/>
    <col min="15661" max="15661" width="8.625" style="258" customWidth="1"/>
    <col min="15662" max="15662" width="12.625" style="258" customWidth="1"/>
    <col min="15663" max="15663" width="8.625" style="258" customWidth="1"/>
    <col min="15664" max="15664" width="4.625" style="258" customWidth="1"/>
    <col min="15665" max="15665" width="8.625" style="258" customWidth="1"/>
    <col min="15666" max="15666" width="12.625" style="258" customWidth="1"/>
    <col min="15667" max="15667" width="8.625" style="258" customWidth="1"/>
    <col min="15668" max="15668" width="4.625" style="258" customWidth="1"/>
    <col min="15669" max="15669" width="8.625" style="258" customWidth="1"/>
    <col min="15670" max="15670" width="12.625" style="258" customWidth="1"/>
    <col min="15671" max="15671" width="8.625" style="258" customWidth="1"/>
    <col min="15672" max="15672" width="4.625" style="258" customWidth="1"/>
    <col min="15673" max="15673" width="8.625" style="258" customWidth="1"/>
    <col min="15674" max="15674" width="12.625" style="258" customWidth="1"/>
    <col min="15675" max="15675" width="8.625" style="258" customWidth="1"/>
    <col min="15676" max="15676" width="4.625" style="258" customWidth="1"/>
    <col min="15677" max="15677" width="8.625" style="258" customWidth="1"/>
    <col min="15678" max="15678" width="12.625" style="258" customWidth="1"/>
    <col min="15679" max="15679" width="8.625" style="258" customWidth="1"/>
    <col min="15680" max="15680" width="4.625" style="258" customWidth="1"/>
    <col min="15681" max="15681" width="8.625" style="258" customWidth="1"/>
    <col min="15682" max="15682" width="12.625" style="258" customWidth="1"/>
    <col min="15683" max="15683" width="8.625" style="258" customWidth="1"/>
    <col min="15684" max="15684" width="4.625" style="258" customWidth="1"/>
    <col min="15685" max="15685" width="8.625" style="258" customWidth="1"/>
    <col min="15686" max="15686" width="12.625" style="258" customWidth="1"/>
    <col min="15687" max="15687" width="8.625" style="258" customWidth="1"/>
    <col min="15688" max="15688" width="4.625" style="258" customWidth="1"/>
    <col min="15689" max="15689" width="8.625" style="258" customWidth="1"/>
    <col min="15690" max="15690" width="12.625" style="258" customWidth="1"/>
    <col min="15691" max="15691" width="8.625" style="258" customWidth="1"/>
    <col min="15692" max="15692" width="4.625" style="258" customWidth="1"/>
    <col min="15693" max="15693" width="8.625" style="258" customWidth="1"/>
    <col min="15694" max="15694" width="12.625" style="258" customWidth="1"/>
    <col min="15695" max="15695" width="8.625" style="258" customWidth="1"/>
    <col min="15696" max="15696" width="4.625" style="258" customWidth="1"/>
    <col min="15697" max="15697" width="8.625" style="258" customWidth="1"/>
    <col min="15698" max="15698" width="12.625" style="258" customWidth="1"/>
    <col min="15699" max="15699" width="8.625" style="258" customWidth="1"/>
    <col min="15700" max="15700" width="4.625" style="258" customWidth="1"/>
    <col min="15701" max="15701" width="8.625" style="258" customWidth="1"/>
    <col min="15702" max="15702" width="12.625" style="258" customWidth="1"/>
    <col min="15703" max="15703" width="8.625" style="258" customWidth="1"/>
    <col min="15704" max="15704" width="4.625" style="258" customWidth="1"/>
    <col min="15705" max="15705" width="8.625" style="258" customWidth="1"/>
    <col min="15706" max="15706" width="12.625" style="258" customWidth="1"/>
    <col min="15707" max="15707" width="8.625" style="258" customWidth="1"/>
    <col min="15708" max="15710" width="12.625" style="258" customWidth="1"/>
    <col min="15711" max="15712" width="10.625" style="258" customWidth="1"/>
    <col min="15713" max="15714" width="9" style="258"/>
    <col min="15715" max="15715" width="5.5" style="258" bestFit="1" customWidth="1"/>
    <col min="15716" max="15716" width="5.5" style="258" customWidth="1"/>
    <col min="15717" max="15717" width="12.75" style="258" customWidth="1"/>
    <col min="15718" max="15872" width="9" style="258"/>
    <col min="15873" max="15873" width="4.125" style="258" customWidth="1"/>
    <col min="15874" max="15874" width="13.125" style="258" bestFit="1" customWidth="1"/>
    <col min="15875" max="15875" width="15.625" style="258" customWidth="1"/>
    <col min="15876" max="15876" width="4.625" style="258" customWidth="1"/>
    <col min="15877" max="15877" width="8.625" style="258" customWidth="1"/>
    <col min="15878" max="15878" width="12.625" style="258" customWidth="1"/>
    <col min="15879" max="15879" width="8.625" style="258" customWidth="1"/>
    <col min="15880" max="15880" width="4.625" style="258" customWidth="1"/>
    <col min="15881" max="15881" width="8.625" style="258" customWidth="1"/>
    <col min="15882" max="15882" width="12.625" style="258" customWidth="1"/>
    <col min="15883" max="15883" width="8.625" style="258" customWidth="1"/>
    <col min="15884" max="15884" width="4.625" style="258" customWidth="1"/>
    <col min="15885" max="15885" width="8.625" style="258" customWidth="1"/>
    <col min="15886" max="15886" width="12.625" style="258" customWidth="1"/>
    <col min="15887" max="15887" width="8.625" style="258" customWidth="1"/>
    <col min="15888" max="15888" width="4.625" style="258" customWidth="1"/>
    <col min="15889" max="15889" width="8.625" style="258" customWidth="1"/>
    <col min="15890" max="15890" width="12.625" style="258" customWidth="1"/>
    <col min="15891" max="15891" width="8.625" style="258" customWidth="1"/>
    <col min="15892" max="15892" width="4.625" style="258" customWidth="1"/>
    <col min="15893" max="15893" width="8.625" style="258" customWidth="1"/>
    <col min="15894" max="15894" width="12.625" style="258" customWidth="1"/>
    <col min="15895" max="15895" width="8.625" style="258" customWidth="1"/>
    <col min="15896" max="15896" width="4.625" style="258" customWidth="1"/>
    <col min="15897" max="15897" width="8.625" style="258" customWidth="1"/>
    <col min="15898" max="15898" width="12.625" style="258" customWidth="1"/>
    <col min="15899" max="15899" width="8.625" style="258" customWidth="1"/>
    <col min="15900" max="15900" width="4.625" style="258" customWidth="1"/>
    <col min="15901" max="15901" width="8.625" style="258" customWidth="1"/>
    <col min="15902" max="15902" width="12.625" style="258" customWidth="1"/>
    <col min="15903" max="15903" width="8.625" style="258" customWidth="1"/>
    <col min="15904" max="15904" width="4.625" style="258" customWidth="1"/>
    <col min="15905" max="15905" width="8.625" style="258" customWidth="1"/>
    <col min="15906" max="15906" width="12.625" style="258" customWidth="1"/>
    <col min="15907" max="15907" width="8.625" style="258" customWidth="1"/>
    <col min="15908" max="15908" width="4.625" style="258" customWidth="1"/>
    <col min="15909" max="15909" width="8.625" style="258" customWidth="1"/>
    <col min="15910" max="15910" width="12.625" style="258" customWidth="1"/>
    <col min="15911" max="15911" width="8.625" style="258" customWidth="1"/>
    <col min="15912" max="15912" width="4.625" style="258" customWidth="1"/>
    <col min="15913" max="15913" width="8.625" style="258" customWidth="1"/>
    <col min="15914" max="15914" width="12.625" style="258" customWidth="1"/>
    <col min="15915" max="15915" width="8.625" style="258" customWidth="1"/>
    <col min="15916" max="15916" width="4.625" style="258" customWidth="1"/>
    <col min="15917" max="15917" width="8.625" style="258" customWidth="1"/>
    <col min="15918" max="15918" width="12.625" style="258" customWidth="1"/>
    <col min="15919" max="15919" width="8.625" style="258" customWidth="1"/>
    <col min="15920" max="15920" width="4.625" style="258" customWidth="1"/>
    <col min="15921" max="15921" width="8.625" style="258" customWidth="1"/>
    <col min="15922" max="15922" width="12.625" style="258" customWidth="1"/>
    <col min="15923" max="15923" width="8.625" style="258" customWidth="1"/>
    <col min="15924" max="15924" width="4.625" style="258" customWidth="1"/>
    <col min="15925" max="15925" width="8.625" style="258" customWidth="1"/>
    <col min="15926" max="15926" width="12.625" style="258" customWidth="1"/>
    <col min="15927" max="15927" width="8.625" style="258" customWidth="1"/>
    <col min="15928" max="15928" width="4.625" style="258" customWidth="1"/>
    <col min="15929" max="15929" width="8.625" style="258" customWidth="1"/>
    <col min="15930" max="15930" width="12.625" style="258" customWidth="1"/>
    <col min="15931" max="15931" width="8.625" style="258" customWidth="1"/>
    <col min="15932" max="15932" width="4.625" style="258" customWidth="1"/>
    <col min="15933" max="15933" width="8.625" style="258" customWidth="1"/>
    <col min="15934" max="15934" width="12.625" style="258" customWidth="1"/>
    <col min="15935" max="15935" width="8.625" style="258" customWidth="1"/>
    <col min="15936" max="15936" width="4.625" style="258" customWidth="1"/>
    <col min="15937" max="15937" width="8.625" style="258" customWidth="1"/>
    <col min="15938" max="15938" width="12.625" style="258" customWidth="1"/>
    <col min="15939" max="15939" width="8.625" style="258" customWidth="1"/>
    <col min="15940" max="15940" width="4.625" style="258" customWidth="1"/>
    <col min="15941" max="15941" width="8.625" style="258" customWidth="1"/>
    <col min="15942" max="15942" width="12.625" style="258" customWidth="1"/>
    <col min="15943" max="15943" width="8.625" style="258" customWidth="1"/>
    <col min="15944" max="15944" width="4.625" style="258" customWidth="1"/>
    <col min="15945" max="15945" width="8.625" style="258" customWidth="1"/>
    <col min="15946" max="15946" width="12.625" style="258" customWidth="1"/>
    <col min="15947" max="15947" width="8.625" style="258" customWidth="1"/>
    <col min="15948" max="15948" width="4.625" style="258" customWidth="1"/>
    <col min="15949" max="15949" width="8.625" style="258" customWidth="1"/>
    <col min="15950" max="15950" width="12.625" style="258" customWidth="1"/>
    <col min="15951" max="15951" width="8.625" style="258" customWidth="1"/>
    <col min="15952" max="15952" width="4.625" style="258" customWidth="1"/>
    <col min="15953" max="15953" width="8.625" style="258" customWidth="1"/>
    <col min="15954" max="15954" width="12.625" style="258" customWidth="1"/>
    <col min="15955" max="15955" width="8.625" style="258" customWidth="1"/>
    <col min="15956" max="15956" width="4.625" style="258" customWidth="1"/>
    <col min="15957" max="15957" width="8.625" style="258" customWidth="1"/>
    <col min="15958" max="15958" width="12.625" style="258" customWidth="1"/>
    <col min="15959" max="15959" width="8.625" style="258" customWidth="1"/>
    <col min="15960" max="15960" width="4.625" style="258" customWidth="1"/>
    <col min="15961" max="15961" width="8.625" style="258" customWidth="1"/>
    <col min="15962" max="15962" width="12.625" style="258" customWidth="1"/>
    <col min="15963" max="15963" width="8.625" style="258" customWidth="1"/>
    <col min="15964" max="15966" width="12.625" style="258" customWidth="1"/>
    <col min="15967" max="15968" width="10.625" style="258" customWidth="1"/>
    <col min="15969" max="15970" width="9" style="258"/>
    <col min="15971" max="15971" width="5.5" style="258" bestFit="1" customWidth="1"/>
    <col min="15972" max="15972" width="5.5" style="258" customWidth="1"/>
    <col min="15973" max="15973" width="12.75" style="258" customWidth="1"/>
    <col min="15974" max="16128" width="9" style="258"/>
    <col min="16129" max="16129" width="4.125" style="258" customWidth="1"/>
    <col min="16130" max="16130" width="13.125" style="258" bestFit="1" customWidth="1"/>
    <col min="16131" max="16131" width="15.625" style="258" customWidth="1"/>
    <col min="16132" max="16132" width="4.625" style="258" customWidth="1"/>
    <col min="16133" max="16133" width="8.625" style="258" customWidth="1"/>
    <col min="16134" max="16134" width="12.625" style="258" customWidth="1"/>
    <col min="16135" max="16135" width="8.625" style="258" customWidth="1"/>
    <col min="16136" max="16136" width="4.625" style="258" customWidth="1"/>
    <col min="16137" max="16137" width="8.625" style="258" customWidth="1"/>
    <col min="16138" max="16138" width="12.625" style="258" customWidth="1"/>
    <col min="16139" max="16139" width="8.625" style="258" customWidth="1"/>
    <col min="16140" max="16140" width="4.625" style="258" customWidth="1"/>
    <col min="16141" max="16141" width="8.625" style="258" customWidth="1"/>
    <col min="16142" max="16142" width="12.625" style="258" customWidth="1"/>
    <col min="16143" max="16143" width="8.625" style="258" customWidth="1"/>
    <col min="16144" max="16144" width="4.625" style="258" customWidth="1"/>
    <col min="16145" max="16145" width="8.625" style="258" customWidth="1"/>
    <col min="16146" max="16146" width="12.625" style="258" customWidth="1"/>
    <col min="16147" max="16147" width="8.625" style="258" customWidth="1"/>
    <col min="16148" max="16148" width="4.625" style="258" customWidth="1"/>
    <col min="16149" max="16149" width="8.625" style="258" customWidth="1"/>
    <col min="16150" max="16150" width="12.625" style="258" customWidth="1"/>
    <col min="16151" max="16151" width="8.625" style="258" customWidth="1"/>
    <col min="16152" max="16152" width="4.625" style="258" customWidth="1"/>
    <col min="16153" max="16153" width="8.625" style="258" customWidth="1"/>
    <col min="16154" max="16154" width="12.625" style="258" customWidth="1"/>
    <col min="16155" max="16155" width="8.625" style="258" customWidth="1"/>
    <col min="16156" max="16156" width="4.625" style="258" customWidth="1"/>
    <col min="16157" max="16157" width="8.625" style="258" customWidth="1"/>
    <col min="16158" max="16158" width="12.625" style="258" customWidth="1"/>
    <col min="16159" max="16159" width="8.625" style="258" customWidth="1"/>
    <col min="16160" max="16160" width="4.625" style="258" customWidth="1"/>
    <col min="16161" max="16161" width="8.625" style="258" customWidth="1"/>
    <col min="16162" max="16162" width="12.625" style="258" customWidth="1"/>
    <col min="16163" max="16163" width="8.625" style="258" customWidth="1"/>
    <col min="16164" max="16164" width="4.625" style="258" customWidth="1"/>
    <col min="16165" max="16165" width="8.625" style="258" customWidth="1"/>
    <col min="16166" max="16166" width="12.625" style="258" customWidth="1"/>
    <col min="16167" max="16167" width="8.625" style="258" customWidth="1"/>
    <col min="16168" max="16168" width="4.625" style="258" customWidth="1"/>
    <col min="16169" max="16169" width="8.625" style="258" customWidth="1"/>
    <col min="16170" max="16170" width="12.625" style="258" customWidth="1"/>
    <col min="16171" max="16171" width="8.625" style="258" customWidth="1"/>
    <col min="16172" max="16172" width="4.625" style="258" customWidth="1"/>
    <col min="16173" max="16173" width="8.625" style="258" customWidth="1"/>
    <col min="16174" max="16174" width="12.625" style="258" customWidth="1"/>
    <col min="16175" max="16175" width="8.625" style="258" customWidth="1"/>
    <col min="16176" max="16176" width="4.625" style="258" customWidth="1"/>
    <col min="16177" max="16177" width="8.625" style="258" customWidth="1"/>
    <col min="16178" max="16178" width="12.625" style="258" customWidth="1"/>
    <col min="16179" max="16179" width="8.625" style="258" customWidth="1"/>
    <col min="16180" max="16180" width="4.625" style="258" customWidth="1"/>
    <col min="16181" max="16181" width="8.625" style="258" customWidth="1"/>
    <col min="16182" max="16182" width="12.625" style="258" customWidth="1"/>
    <col min="16183" max="16183" width="8.625" style="258" customWidth="1"/>
    <col min="16184" max="16184" width="4.625" style="258" customWidth="1"/>
    <col min="16185" max="16185" width="8.625" style="258" customWidth="1"/>
    <col min="16186" max="16186" width="12.625" style="258" customWidth="1"/>
    <col min="16187" max="16187" width="8.625" style="258" customWidth="1"/>
    <col min="16188" max="16188" width="4.625" style="258" customWidth="1"/>
    <col min="16189" max="16189" width="8.625" style="258" customWidth="1"/>
    <col min="16190" max="16190" width="12.625" style="258" customWidth="1"/>
    <col min="16191" max="16191" width="8.625" style="258" customWidth="1"/>
    <col min="16192" max="16192" width="4.625" style="258" customWidth="1"/>
    <col min="16193" max="16193" width="8.625" style="258" customWidth="1"/>
    <col min="16194" max="16194" width="12.625" style="258" customWidth="1"/>
    <col min="16195" max="16195" width="8.625" style="258" customWidth="1"/>
    <col min="16196" max="16196" width="4.625" style="258" customWidth="1"/>
    <col min="16197" max="16197" width="8.625" style="258" customWidth="1"/>
    <col min="16198" max="16198" width="12.625" style="258" customWidth="1"/>
    <col min="16199" max="16199" width="8.625" style="258" customWidth="1"/>
    <col min="16200" max="16200" width="4.625" style="258" customWidth="1"/>
    <col min="16201" max="16201" width="8.625" style="258" customWidth="1"/>
    <col min="16202" max="16202" width="12.625" style="258" customWidth="1"/>
    <col min="16203" max="16203" width="8.625" style="258" customWidth="1"/>
    <col min="16204" max="16204" width="4.625" style="258" customWidth="1"/>
    <col min="16205" max="16205" width="8.625" style="258" customWidth="1"/>
    <col min="16206" max="16206" width="12.625" style="258" customWidth="1"/>
    <col min="16207" max="16207" width="8.625" style="258" customWidth="1"/>
    <col min="16208" max="16208" width="4.625" style="258" customWidth="1"/>
    <col min="16209" max="16209" width="8.625" style="258" customWidth="1"/>
    <col min="16210" max="16210" width="12.625" style="258" customWidth="1"/>
    <col min="16211" max="16211" width="8.625" style="258" customWidth="1"/>
    <col min="16212" max="16212" width="4.625" style="258" customWidth="1"/>
    <col min="16213" max="16213" width="8.625" style="258" customWidth="1"/>
    <col min="16214" max="16214" width="12.625" style="258" customWidth="1"/>
    <col min="16215" max="16215" width="8.625" style="258" customWidth="1"/>
    <col min="16216" max="16216" width="4.625" style="258" customWidth="1"/>
    <col min="16217" max="16217" width="8.625" style="258" customWidth="1"/>
    <col min="16218" max="16218" width="12.625" style="258" customWidth="1"/>
    <col min="16219" max="16219" width="8.625" style="258" customWidth="1"/>
    <col min="16220" max="16222" width="12.625" style="258" customWidth="1"/>
    <col min="16223" max="16224" width="10.625" style="258" customWidth="1"/>
    <col min="16225" max="16226" width="9" style="258"/>
    <col min="16227" max="16227" width="5.5" style="258" bestFit="1" customWidth="1"/>
    <col min="16228" max="16228" width="5.5" style="258" customWidth="1"/>
    <col min="16229" max="16229" width="12.75" style="258" customWidth="1"/>
    <col min="16230" max="16384" width="9" style="258"/>
  </cols>
  <sheetData>
    <row r="1" spans="1:96" ht="27" customHeight="1" x14ac:dyDescent="0.15">
      <c r="I1" s="260"/>
      <c r="J1" s="261" t="s">
        <v>214</v>
      </c>
      <c r="L1" s="260"/>
      <c r="N1" s="260"/>
      <c r="P1" s="335">
        <f>はじめに!D5</f>
        <v>0</v>
      </c>
      <c r="Q1" s="335"/>
      <c r="R1" s="335"/>
      <c r="S1" s="334"/>
      <c r="T1" s="334"/>
      <c r="U1" s="334"/>
      <c r="V1" s="334"/>
      <c r="AA1" s="262"/>
      <c r="AE1" s="262"/>
      <c r="AF1" s="260"/>
      <c r="AI1" s="262"/>
      <c r="AJ1" s="260"/>
      <c r="AM1" s="262"/>
      <c r="AN1" s="260"/>
      <c r="AQ1" s="262"/>
      <c r="AR1" s="260"/>
      <c r="AU1" s="262"/>
      <c r="AV1" s="260"/>
      <c r="AY1" s="262"/>
      <c r="AZ1" s="260"/>
      <c r="BC1" s="262"/>
      <c r="BD1" s="260"/>
      <c r="BG1" s="262"/>
      <c r="BH1" s="260"/>
      <c r="BK1" s="262"/>
      <c r="BL1" s="260"/>
      <c r="BO1" s="262"/>
      <c r="BP1" s="260"/>
      <c r="BS1" s="262"/>
      <c r="BT1" s="260"/>
      <c r="BW1" s="262"/>
      <c r="BX1" s="260"/>
      <c r="CA1" s="262"/>
      <c r="CB1" s="260"/>
      <c r="CE1" s="262"/>
      <c r="CF1" s="260"/>
      <c r="CI1" s="262"/>
      <c r="CJ1" s="260"/>
      <c r="CM1" s="262"/>
    </row>
    <row r="2" spans="1:96" ht="15.95" customHeight="1" x14ac:dyDescent="0.15">
      <c r="D2" s="263"/>
      <c r="E2" s="260"/>
      <c r="F2" s="260"/>
      <c r="G2" s="260"/>
      <c r="H2" s="263"/>
      <c r="I2" s="260"/>
      <c r="J2" s="260"/>
      <c r="K2" s="260"/>
      <c r="L2" s="260"/>
      <c r="M2" s="260"/>
      <c r="N2" s="260"/>
      <c r="O2" s="260"/>
      <c r="P2" s="260"/>
      <c r="Q2" s="260"/>
      <c r="R2" s="260"/>
      <c r="S2" s="260"/>
      <c r="T2" s="260"/>
      <c r="U2" s="260"/>
      <c r="W2" s="260"/>
      <c r="AA2" s="260"/>
      <c r="AD2" s="262"/>
      <c r="AE2" s="260"/>
      <c r="AF2" s="260"/>
      <c r="AG2" s="262"/>
      <c r="AH2" s="262"/>
      <c r="AI2" s="260"/>
      <c r="AJ2" s="260"/>
      <c r="AK2" s="262"/>
      <c r="AL2" s="262"/>
      <c r="AM2" s="260"/>
      <c r="AN2" s="260"/>
      <c r="AO2" s="262"/>
      <c r="AP2" s="262"/>
      <c r="AQ2" s="260"/>
      <c r="AR2" s="260"/>
      <c r="AS2" s="262"/>
      <c r="AT2" s="262"/>
      <c r="AU2" s="260"/>
      <c r="AV2" s="260"/>
      <c r="AW2" s="262"/>
      <c r="AX2" s="262"/>
      <c r="AY2" s="260"/>
      <c r="AZ2" s="260"/>
      <c r="BA2" s="262"/>
      <c r="BB2" s="262"/>
      <c r="BC2" s="260"/>
      <c r="BD2" s="260"/>
      <c r="BE2" s="262"/>
      <c r="BF2" s="262"/>
      <c r="BG2" s="260"/>
      <c r="BH2" s="260"/>
      <c r="BI2" s="262"/>
      <c r="BJ2" s="262"/>
      <c r="BK2" s="260"/>
      <c r="BL2" s="260"/>
      <c r="BM2" s="262"/>
      <c r="BN2" s="262"/>
      <c r="BO2" s="260"/>
      <c r="BP2" s="260"/>
      <c r="BQ2" s="262"/>
      <c r="BR2" s="262"/>
      <c r="BS2" s="260"/>
      <c r="BT2" s="260"/>
      <c r="BU2" s="262"/>
      <c r="BV2" s="262"/>
      <c r="BW2" s="260"/>
      <c r="BX2" s="260"/>
      <c r="BY2" s="262"/>
      <c r="BZ2" s="262"/>
      <c r="CA2" s="260"/>
      <c r="CB2" s="260"/>
      <c r="CC2" s="262"/>
      <c r="CD2" s="262"/>
      <c r="CE2" s="260"/>
      <c r="CF2" s="260"/>
      <c r="CG2" s="262"/>
      <c r="CH2" s="262"/>
      <c r="CI2" s="260"/>
      <c r="CJ2" s="260"/>
      <c r="CK2" s="262"/>
      <c r="CL2" s="262"/>
      <c r="CM2" s="260"/>
      <c r="CN2" s="262"/>
      <c r="CO2" s="262"/>
      <c r="CP2" s="262"/>
      <c r="CQ2" s="262"/>
      <c r="CR2" s="262"/>
    </row>
    <row r="3" spans="1:96" ht="15.95" customHeight="1" x14ac:dyDescent="0.15">
      <c r="D3" s="410"/>
      <c r="E3" s="410"/>
      <c r="F3" s="410"/>
      <c r="G3" s="410"/>
      <c r="H3" s="410"/>
      <c r="I3" s="410"/>
      <c r="J3" s="410"/>
      <c r="K3" s="410"/>
      <c r="L3" s="410"/>
      <c r="M3" s="410"/>
      <c r="N3" s="264"/>
      <c r="O3" s="265"/>
      <c r="P3" s="266"/>
      <c r="Q3" s="266"/>
      <c r="R3" s="266"/>
      <c r="S3" s="265"/>
      <c r="T3" s="266"/>
      <c r="U3" s="266"/>
      <c r="V3" s="266"/>
      <c r="W3" s="265"/>
      <c r="X3" s="266"/>
      <c r="Y3" s="266"/>
      <c r="Z3" s="266"/>
      <c r="AA3" s="265"/>
      <c r="AB3" s="264"/>
      <c r="AC3" s="264"/>
      <c r="AD3" s="264"/>
      <c r="AE3" s="265"/>
      <c r="AF3" s="264"/>
      <c r="AG3" s="264"/>
      <c r="AH3" s="264"/>
      <c r="AI3" s="265"/>
      <c r="AJ3" s="264"/>
      <c r="AK3" s="264"/>
      <c r="AL3" s="264"/>
      <c r="AM3" s="265"/>
      <c r="AN3" s="264"/>
      <c r="AO3" s="264"/>
      <c r="AP3" s="264"/>
      <c r="AQ3" s="265"/>
      <c r="AR3" s="264"/>
      <c r="AS3" s="264"/>
      <c r="AT3" s="264"/>
      <c r="AU3" s="265"/>
      <c r="AV3" s="264"/>
      <c r="AW3" s="264"/>
      <c r="AX3" s="264"/>
      <c r="AY3" s="265"/>
      <c r="AZ3" s="264"/>
      <c r="BA3" s="264"/>
      <c r="BB3" s="264"/>
      <c r="BC3" s="265"/>
      <c r="BD3" s="264"/>
      <c r="BE3" s="264"/>
      <c r="BF3" s="264"/>
      <c r="BG3" s="265"/>
      <c r="BH3" s="264"/>
      <c r="BI3" s="264"/>
      <c r="BJ3" s="264"/>
      <c r="BK3" s="265"/>
      <c r="BL3" s="264"/>
      <c r="BM3" s="264"/>
      <c r="BN3" s="264"/>
      <c r="BO3" s="265"/>
      <c r="BP3" s="264"/>
      <c r="BQ3" s="264"/>
      <c r="BR3" s="264"/>
      <c r="BS3" s="265"/>
      <c r="BT3" s="264"/>
      <c r="BU3" s="264"/>
      <c r="BV3" s="264"/>
      <c r="BW3" s="265"/>
      <c r="BX3" s="264"/>
      <c r="BY3" s="264"/>
      <c r="BZ3" s="264"/>
      <c r="CA3" s="265"/>
      <c r="CB3" s="264"/>
      <c r="CC3" s="264"/>
      <c r="CD3" s="264"/>
      <c r="CE3" s="265"/>
      <c r="CF3" s="264"/>
      <c r="CG3" s="264"/>
      <c r="CH3" s="264"/>
      <c r="CI3" s="265"/>
      <c r="CJ3" s="264"/>
      <c r="CK3" s="264"/>
      <c r="CL3" s="264"/>
      <c r="CM3" s="265"/>
      <c r="CN3" s="264"/>
      <c r="CO3" s="264"/>
      <c r="CP3" s="264"/>
      <c r="CQ3" s="264"/>
      <c r="CR3" s="264"/>
    </row>
    <row r="4" spans="1:96" ht="15.95" customHeight="1" x14ac:dyDescent="0.15">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4"/>
      <c r="BA4" s="264"/>
      <c r="BB4" s="264"/>
      <c r="BC4" s="264"/>
      <c r="BD4" s="264"/>
      <c r="BE4" s="264"/>
      <c r="BF4" s="264"/>
      <c r="BG4" s="264"/>
      <c r="BH4" s="264"/>
      <c r="BI4" s="264"/>
      <c r="BJ4" s="264"/>
      <c r="BK4" s="264"/>
      <c r="BL4" s="264"/>
      <c r="BM4" s="264"/>
      <c r="BN4" s="264"/>
      <c r="BO4" s="264"/>
      <c r="BP4" s="264"/>
      <c r="BQ4" s="264"/>
      <c r="BR4" s="264"/>
      <c r="BS4" s="264"/>
      <c r="BT4" s="264"/>
      <c r="BU4" s="264"/>
      <c r="BV4" s="264"/>
      <c r="BW4" s="264"/>
      <c r="BX4" s="264"/>
      <c r="BY4" s="264"/>
      <c r="BZ4" s="264"/>
      <c r="CA4" s="264"/>
      <c r="CB4" s="264"/>
      <c r="CC4" s="264"/>
      <c r="CD4" s="264"/>
      <c r="CE4" s="264"/>
      <c r="CF4" s="264"/>
      <c r="CG4" s="264"/>
      <c r="CH4" s="264"/>
      <c r="CI4" s="264"/>
      <c r="CJ4" s="264"/>
      <c r="CK4" s="264"/>
      <c r="CL4" s="264"/>
      <c r="CM4" s="264"/>
      <c r="CN4" s="264"/>
      <c r="CO4" s="264"/>
      <c r="CP4" s="264"/>
      <c r="CQ4" s="264"/>
      <c r="CR4" s="264"/>
    </row>
    <row r="5" spans="1:96" s="267" customFormat="1" ht="27" customHeight="1" x14ac:dyDescent="0.15">
      <c r="A5" s="414" t="s">
        <v>194</v>
      </c>
      <c r="B5" s="415"/>
      <c r="C5" s="416"/>
      <c r="D5" s="411"/>
      <c r="E5" s="412"/>
      <c r="F5" s="412"/>
      <c r="G5" s="413"/>
      <c r="H5" s="412"/>
      <c r="I5" s="412"/>
      <c r="J5" s="412"/>
      <c r="K5" s="412"/>
      <c r="L5" s="411"/>
      <c r="M5" s="412"/>
      <c r="N5" s="412"/>
      <c r="O5" s="413"/>
      <c r="P5" s="412"/>
      <c r="Q5" s="412"/>
      <c r="R5" s="412"/>
      <c r="S5" s="412"/>
      <c r="T5" s="411"/>
      <c r="U5" s="412"/>
      <c r="V5" s="412"/>
      <c r="W5" s="413"/>
      <c r="X5" s="411"/>
      <c r="Y5" s="412"/>
      <c r="Z5" s="412"/>
      <c r="AA5" s="413"/>
      <c r="AB5" s="411"/>
      <c r="AC5" s="412"/>
      <c r="AD5" s="412"/>
      <c r="AE5" s="413"/>
      <c r="AF5" s="412"/>
      <c r="AG5" s="412"/>
      <c r="AH5" s="412"/>
      <c r="AI5" s="412"/>
      <c r="AJ5" s="411"/>
      <c r="AK5" s="412"/>
      <c r="AL5" s="412"/>
      <c r="AM5" s="413"/>
      <c r="AN5" s="411"/>
      <c r="AO5" s="412"/>
      <c r="AP5" s="412"/>
      <c r="AQ5" s="413"/>
      <c r="AR5" s="411"/>
      <c r="AS5" s="412"/>
      <c r="AT5" s="412"/>
      <c r="AU5" s="413"/>
      <c r="AV5" s="412"/>
      <c r="AW5" s="412"/>
      <c r="AX5" s="412"/>
      <c r="AY5" s="412"/>
      <c r="AZ5" s="411"/>
      <c r="BA5" s="412"/>
      <c r="BB5" s="412"/>
      <c r="BC5" s="413"/>
      <c r="BD5" s="412"/>
      <c r="BE5" s="412"/>
      <c r="BF5" s="412"/>
      <c r="BG5" s="412"/>
      <c r="BH5" s="411"/>
      <c r="BI5" s="412"/>
      <c r="BJ5" s="412"/>
      <c r="BK5" s="413"/>
      <c r="BL5" s="411"/>
      <c r="BM5" s="412"/>
      <c r="BN5" s="412"/>
      <c r="BO5" s="413"/>
      <c r="BP5" s="411"/>
      <c r="BQ5" s="412"/>
      <c r="BR5" s="412"/>
      <c r="BS5" s="413"/>
      <c r="BT5" s="412"/>
      <c r="BU5" s="412"/>
      <c r="BV5" s="412"/>
      <c r="BW5" s="412"/>
      <c r="BX5" s="411"/>
      <c r="BY5" s="412"/>
      <c r="BZ5" s="412"/>
      <c r="CA5" s="413"/>
      <c r="CB5" s="411"/>
      <c r="CC5" s="412"/>
      <c r="CD5" s="412"/>
      <c r="CE5" s="413"/>
      <c r="CF5" s="411"/>
      <c r="CG5" s="412"/>
      <c r="CH5" s="412"/>
      <c r="CI5" s="413"/>
      <c r="CJ5" s="411"/>
      <c r="CK5" s="412"/>
      <c r="CL5" s="412"/>
      <c r="CM5" s="427"/>
      <c r="CN5" s="428" t="s">
        <v>195</v>
      </c>
      <c r="CO5" s="429"/>
      <c r="CP5" s="418"/>
      <c r="CQ5" s="417" t="s">
        <v>196</v>
      </c>
      <c r="CR5" s="418"/>
    </row>
    <row r="6" spans="1:96" s="267" customFormat="1" ht="27" customHeight="1" x14ac:dyDescent="0.15">
      <c r="A6" s="421" t="s">
        <v>197</v>
      </c>
      <c r="B6" s="422"/>
      <c r="C6" s="423"/>
      <c r="D6" s="424"/>
      <c r="E6" s="425"/>
      <c r="F6" s="425"/>
      <c r="G6" s="426"/>
      <c r="H6" s="425"/>
      <c r="I6" s="425"/>
      <c r="J6" s="425"/>
      <c r="K6" s="425"/>
      <c r="L6" s="424"/>
      <c r="M6" s="425"/>
      <c r="N6" s="425"/>
      <c r="O6" s="426"/>
      <c r="P6" s="425"/>
      <c r="Q6" s="425"/>
      <c r="R6" s="425"/>
      <c r="S6" s="425"/>
      <c r="T6" s="424"/>
      <c r="U6" s="425"/>
      <c r="V6" s="425"/>
      <c r="W6" s="426"/>
      <c r="X6" s="424"/>
      <c r="Y6" s="425"/>
      <c r="Z6" s="425"/>
      <c r="AA6" s="426"/>
      <c r="AB6" s="424"/>
      <c r="AC6" s="425"/>
      <c r="AD6" s="425"/>
      <c r="AE6" s="426"/>
      <c r="AF6" s="425"/>
      <c r="AG6" s="425"/>
      <c r="AH6" s="425"/>
      <c r="AI6" s="425"/>
      <c r="AJ6" s="424"/>
      <c r="AK6" s="425"/>
      <c r="AL6" s="425"/>
      <c r="AM6" s="426"/>
      <c r="AN6" s="424"/>
      <c r="AO6" s="425"/>
      <c r="AP6" s="425"/>
      <c r="AQ6" s="426"/>
      <c r="AR6" s="424"/>
      <c r="AS6" s="425"/>
      <c r="AT6" s="425"/>
      <c r="AU6" s="426"/>
      <c r="AV6" s="425"/>
      <c r="AW6" s="425"/>
      <c r="AX6" s="425"/>
      <c r="AY6" s="425"/>
      <c r="AZ6" s="424"/>
      <c r="BA6" s="425"/>
      <c r="BB6" s="425"/>
      <c r="BC6" s="426"/>
      <c r="BD6" s="425"/>
      <c r="BE6" s="425"/>
      <c r="BF6" s="425"/>
      <c r="BG6" s="425"/>
      <c r="BH6" s="424"/>
      <c r="BI6" s="425"/>
      <c r="BJ6" s="425"/>
      <c r="BK6" s="426"/>
      <c r="BL6" s="424"/>
      <c r="BM6" s="425"/>
      <c r="BN6" s="425"/>
      <c r="BO6" s="426"/>
      <c r="BP6" s="424"/>
      <c r="BQ6" s="425"/>
      <c r="BR6" s="425"/>
      <c r="BS6" s="426"/>
      <c r="BT6" s="425"/>
      <c r="BU6" s="425"/>
      <c r="BV6" s="425"/>
      <c r="BW6" s="425"/>
      <c r="BX6" s="424"/>
      <c r="BY6" s="425"/>
      <c r="BZ6" s="425"/>
      <c r="CA6" s="426"/>
      <c r="CB6" s="424"/>
      <c r="CC6" s="425"/>
      <c r="CD6" s="425"/>
      <c r="CE6" s="426"/>
      <c r="CF6" s="424"/>
      <c r="CG6" s="425"/>
      <c r="CH6" s="425"/>
      <c r="CI6" s="426"/>
      <c r="CJ6" s="424"/>
      <c r="CK6" s="425"/>
      <c r="CL6" s="425"/>
      <c r="CM6" s="432"/>
      <c r="CN6" s="430"/>
      <c r="CO6" s="431"/>
      <c r="CP6" s="420"/>
      <c r="CQ6" s="419"/>
      <c r="CR6" s="420"/>
    </row>
    <row r="7" spans="1:96" s="267" customFormat="1" ht="27" customHeight="1" x14ac:dyDescent="0.15">
      <c r="A7" s="434" t="s">
        <v>198</v>
      </c>
      <c r="B7" s="435"/>
      <c r="C7" s="268" t="s">
        <v>199</v>
      </c>
      <c r="D7" s="433"/>
      <c r="E7" s="425"/>
      <c r="F7" s="425"/>
      <c r="G7" s="426"/>
      <c r="H7" s="433"/>
      <c r="I7" s="425"/>
      <c r="J7" s="425"/>
      <c r="K7" s="426"/>
      <c r="L7" s="433"/>
      <c r="M7" s="425"/>
      <c r="N7" s="425"/>
      <c r="O7" s="426"/>
      <c r="P7" s="433"/>
      <c r="Q7" s="425"/>
      <c r="R7" s="425"/>
      <c r="S7" s="426"/>
      <c r="T7" s="433"/>
      <c r="U7" s="425"/>
      <c r="V7" s="425"/>
      <c r="W7" s="426"/>
      <c r="X7" s="433"/>
      <c r="Y7" s="425"/>
      <c r="Z7" s="425"/>
      <c r="AA7" s="426"/>
      <c r="AB7" s="433"/>
      <c r="AC7" s="425"/>
      <c r="AD7" s="425"/>
      <c r="AE7" s="426"/>
      <c r="AF7" s="433"/>
      <c r="AG7" s="425"/>
      <c r="AH7" s="425"/>
      <c r="AI7" s="426"/>
      <c r="AJ7" s="433"/>
      <c r="AK7" s="425"/>
      <c r="AL7" s="425"/>
      <c r="AM7" s="426"/>
      <c r="AN7" s="433"/>
      <c r="AO7" s="425"/>
      <c r="AP7" s="425"/>
      <c r="AQ7" s="426"/>
      <c r="AR7" s="424"/>
      <c r="AS7" s="425"/>
      <c r="AT7" s="425"/>
      <c r="AU7" s="426"/>
      <c r="AV7" s="424"/>
      <c r="AW7" s="425"/>
      <c r="AX7" s="425"/>
      <c r="AY7" s="426"/>
      <c r="AZ7" s="424"/>
      <c r="BA7" s="425"/>
      <c r="BB7" s="425"/>
      <c r="BC7" s="426"/>
      <c r="BD7" s="424"/>
      <c r="BE7" s="425"/>
      <c r="BF7" s="425"/>
      <c r="BG7" s="426"/>
      <c r="BH7" s="424"/>
      <c r="BI7" s="425"/>
      <c r="BJ7" s="425"/>
      <c r="BK7" s="426"/>
      <c r="BL7" s="424"/>
      <c r="BM7" s="425"/>
      <c r="BN7" s="425"/>
      <c r="BO7" s="426"/>
      <c r="BP7" s="424"/>
      <c r="BQ7" s="425"/>
      <c r="BR7" s="425"/>
      <c r="BS7" s="426"/>
      <c r="BT7" s="424"/>
      <c r="BU7" s="425"/>
      <c r="BV7" s="425"/>
      <c r="BW7" s="426"/>
      <c r="BX7" s="424"/>
      <c r="BY7" s="425"/>
      <c r="BZ7" s="425"/>
      <c r="CA7" s="426"/>
      <c r="CB7" s="424"/>
      <c r="CC7" s="425"/>
      <c r="CD7" s="425"/>
      <c r="CE7" s="426"/>
      <c r="CF7" s="424"/>
      <c r="CG7" s="425"/>
      <c r="CH7" s="425"/>
      <c r="CI7" s="426"/>
      <c r="CJ7" s="424"/>
      <c r="CK7" s="425"/>
      <c r="CL7" s="425"/>
      <c r="CM7" s="432"/>
      <c r="CN7" s="430"/>
      <c r="CO7" s="431"/>
      <c r="CP7" s="420"/>
      <c r="CQ7" s="419"/>
      <c r="CR7" s="420"/>
    </row>
    <row r="8" spans="1:96" s="267" customFormat="1" ht="27" customHeight="1" x14ac:dyDescent="0.15">
      <c r="A8" s="436"/>
      <c r="B8" s="437"/>
      <c r="C8" s="268" t="s">
        <v>200</v>
      </c>
      <c r="D8" s="433"/>
      <c r="E8" s="425"/>
      <c r="F8" s="425"/>
      <c r="G8" s="426"/>
      <c r="H8" s="433"/>
      <c r="I8" s="425"/>
      <c r="J8" s="425"/>
      <c r="K8" s="426"/>
      <c r="L8" s="433"/>
      <c r="M8" s="425"/>
      <c r="N8" s="425"/>
      <c r="O8" s="426"/>
      <c r="P8" s="433"/>
      <c r="Q8" s="425"/>
      <c r="R8" s="425"/>
      <c r="S8" s="426"/>
      <c r="T8" s="433"/>
      <c r="U8" s="425"/>
      <c r="V8" s="425"/>
      <c r="W8" s="426"/>
      <c r="X8" s="433"/>
      <c r="Y8" s="425"/>
      <c r="Z8" s="425"/>
      <c r="AA8" s="426"/>
      <c r="AB8" s="433"/>
      <c r="AC8" s="425"/>
      <c r="AD8" s="425"/>
      <c r="AE8" s="426"/>
      <c r="AF8" s="433"/>
      <c r="AG8" s="425"/>
      <c r="AH8" s="425"/>
      <c r="AI8" s="426"/>
      <c r="AJ8" s="433"/>
      <c r="AK8" s="425"/>
      <c r="AL8" s="425"/>
      <c r="AM8" s="426"/>
      <c r="AN8" s="433"/>
      <c r="AO8" s="425"/>
      <c r="AP8" s="425"/>
      <c r="AQ8" s="426"/>
      <c r="AR8" s="424"/>
      <c r="AS8" s="425"/>
      <c r="AT8" s="425"/>
      <c r="AU8" s="426"/>
      <c r="AV8" s="424"/>
      <c r="AW8" s="425"/>
      <c r="AX8" s="425"/>
      <c r="AY8" s="426"/>
      <c r="AZ8" s="424"/>
      <c r="BA8" s="425"/>
      <c r="BB8" s="425"/>
      <c r="BC8" s="426"/>
      <c r="BD8" s="424"/>
      <c r="BE8" s="425"/>
      <c r="BF8" s="425"/>
      <c r="BG8" s="426"/>
      <c r="BH8" s="424"/>
      <c r="BI8" s="425"/>
      <c r="BJ8" s="425"/>
      <c r="BK8" s="426"/>
      <c r="BL8" s="424"/>
      <c r="BM8" s="425"/>
      <c r="BN8" s="425"/>
      <c r="BO8" s="426"/>
      <c r="BP8" s="424"/>
      <c r="BQ8" s="425"/>
      <c r="BR8" s="425"/>
      <c r="BS8" s="426"/>
      <c r="BT8" s="424"/>
      <c r="BU8" s="425"/>
      <c r="BV8" s="425"/>
      <c r="BW8" s="426"/>
      <c r="BX8" s="424"/>
      <c r="BY8" s="425"/>
      <c r="BZ8" s="425"/>
      <c r="CA8" s="426"/>
      <c r="CB8" s="424"/>
      <c r="CC8" s="425"/>
      <c r="CD8" s="425"/>
      <c r="CE8" s="426"/>
      <c r="CF8" s="424"/>
      <c r="CG8" s="425"/>
      <c r="CH8" s="425"/>
      <c r="CI8" s="426"/>
      <c r="CJ8" s="424"/>
      <c r="CK8" s="425"/>
      <c r="CL8" s="425"/>
      <c r="CM8" s="432"/>
      <c r="CN8" s="430"/>
      <c r="CO8" s="431"/>
      <c r="CP8" s="420"/>
      <c r="CQ8" s="419"/>
      <c r="CR8" s="420"/>
    </row>
    <row r="9" spans="1:96" s="267" customFormat="1" ht="27" customHeight="1" x14ac:dyDescent="0.15">
      <c r="A9" s="421" t="s">
        <v>201</v>
      </c>
      <c r="B9" s="422"/>
      <c r="C9" s="423"/>
      <c r="D9" s="433"/>
      <c r="E9" s="425"/>
      <c r="F9" s="425"/>
      <c r="G9" s="426"/>
      <c r="H9" s="433"/>
      <c r="I9" s="425"/>
      <c r="J9" s="425"/>
      <c r="K9" s="426"/>
      <c r="L9" s="433"/>
      <c r="M9" s="425"/>
      <c r="N9" s="425"/>
      <c r="O9" s="426"/>
      <c r="P9" s="433"/>
      <c r="Q9" s="425"/>
      <c r="R9" s="425"/>
      <c r="S9" s="426"/>
      <c r="T9" s="433"/>
      <c r="U9" s="425"/>
      <c r="V9" s="425"/>
      <c r="W9" s="426"/>
      <c r="X9" s="433"/>
      <c r="Y9" s="425"/>
      <c r="Z9" s="425"/>
      <c r="AA9" s="426"/>
      <c r="AB9" s="433"/>
      <c r="AC9" s="425"/>
      <c r="AD9" s="425"/>
      <c r="AE9" s="426"/>
      <c r="AF9" s="433"/>
      <c r="AG9" s="425"/>
      <c r="AH9" s="425"/>
      <c r="AI9" s="426"/>
      <c r="AJ9" s="433"/>
      <c r="AK9" s="425"/>
      <c r="AL9" s="425"/>
      <c r="AM9" s="426"/>
      <c r="AN9" s="433"/>
      <c r="AO9" s="425"/>
      <c r="AP9" s="425"/>
      <c r="AQ9" s="426"/>
      <c r="AR9" s="424"/>
      <c r="AS9" s="425"/>
      <c r="AT9" s="425"/>
      <c r="AU9" s="426"/>
      <c r="AV9" s="424"/>
      <c r="AW9" s="425"/>
      <c r="AX9" s="425"/>
      <c r="AY9" s="426"/>
      <c r="AZ9" s="424"/>
      <c r="BA9" s="425"/>
      <c r="BB9" s="425"/>
      <c r="BC9" s="426"/>
      <c r="BD9" s="424"/>
      <c r="BE9" s="425"/>
      <c r="BF9" s="425"/>
      <c r="BG9" s="426"/>
      <c r="BH9" s="424"/>
      <c r="BI9" s="425"/>
      <c r="BJ9" s="425"/>
      <c r="BK9" s="426"/>
      <c r="BL9" s="424"/>
      <c r="BM9" s="425"/>
      <c r="BN9" s="425"/>
      <c r="BO9" s="426"/>
      <c r="BP9" s="424"/>
      <c r="BQ9" s="425"/>
      <c r="BR9" s="425"/>
      <c r="BS9" s="426"/>
      <c r="BT9" s="424"/>
      <c r="BU9" s="425"/>
      <c r="BV9" s="425"/>
      <c r="BW9" s="426"/>
      <c r="BX9" s="424"/>
      <c r="BY9" s="425"/>
      <c r="BZ9" s="425"/>
      <c r="CA9" s="426"/>
      <c r="CB9" s="424"/>
      <c r="CC9" s="425"/>
      <c r="CD9" s="425"/>
      <c r="CE9" s="426"/>
      <c r="CF9" s="424"/>
      <c r="CG9" s="425"/>
      <c r="CH9" s="425"/>
      <c r="CI9" s="426"/>
      <c r="CJ9" s="424"/>
      <c r="CK9" s="425"/>
      <c r="CL9" s="425"/>
      <c r="CM9" s="432"/>
      <c r="CN9" s="269"/>
      <c r="CO9" s="269"/>
      <c r="CP9" s="270"/>
      <c r="CQ9" s="271"/>
      <c r="CR9" s="270"/>
    </row>
    <row r="10" spans="1:96" s="267" customFormat="1" ht="27" customHeight="1" x14ac:dyDescent="0.15">
      <c r="A10" s="272" t="s">
        <v>202</v>
      </c>
      <c r="B10" s="273" t="s">
        <v>203</v>
      </c>
      <c r="C10" s="274" t="s">
        <v>204</v>
      </c>
      <c r="D10" s="438" t="s">
        <v>205</v>
      </c>
      <c r="E10" s="439"/>
      <c r="F10" s="275" t="s">
        <v>206</v>
      </c>
      <c r="G10" s="276" t="s">
        <v>207</v>
      </c>
      <c r="H10" s="438" t="s">
        <v>205</v>
      </c>
      <c r="I10" s="439"/>
      <c r="J10" s="275" t="s">
        <v>206</v>
      </c>
      <c r="K10" s="276" t="s">
        <v>207</v>
      </c>
      <c r="L10" s="438" t="s">
        <v>205</v>
      </c>
      <c r="M10" s="439"/>
      <c r="N10" s="275" t="s">
        <v>206</v>
      </c>
      <c r="O10" s="276" t="s">
        <v>207</v>
      </c>
      <c r="P10" s="438" t="s">
        <v>205</v>
      </c>
      <c r="Q10" s="439"/>
      <c r="R10" s="275" t="s">
        <v>206</v>
      </c>
      <c r="S10" s="276" t="s">
        <v>207</v>
      </c>
      <c r="T10" s="438" t="s">
        <v>205</v>
      </c>
      <c r="U10" s="439"/>
      <c r="V10" s="275" t="s">
        <v>206</v>
      </c>
      <c r="W10" s="276" t="s">
        <v>207</v>
      </c>
      <c r="X10" s="438" t="s">
        <v>205</v>
      </c>
      <c r="Y10" s="439"/>
      <c r="Z10" s="275" t="s">
        <v>206</v>
      </c>
      <c r="AA10" s="276" t="s">
        <v>207</v>
      </c>
      <c r="AB10" s="438" t="s">
        <v>205</v>
      </c>
      <c r="AC10" s="439"/>
      <c r="AD10" s="275" t="s">
        <v>206</v>
      </c>
      <c r="AE10" s="276" t="s">
        <v>207</v>
      </c>
      <c r="AF10" s="438" t="s">
        <v>205</v>
      </c>
      <c r="AG10" s="439"/>
      <c r="AH10" s="275" t="s">
        <v>206</v>
      </c>
      <c r="AI10" s="276" t="s">
        <v>207</v>
      </c>
      <c r="AJ10" s="438" t="s">
        <v>205</v>
      </c>
      <c r="AK10" s="439"/>
      <c r="AL10" s="275" t="s">
        <v>206</v>
      </c>
      <c r="AM10" s="276" t="s">
        <v>207</v>
      </c>
      <c r="AN10" s="438" t="s">
        <v>205</v>
      </c>
      <c r="AO10" s="439"/>
      <c r="AP10" s="275" t="s">
        <v>206</v>
      </c>
      <c r="AQ10" s="276" t="s">
        <v>207</v>
      </c>
      <c r="AR10" s="438" t="s">
        <v>205</v>
      </c>
      <c r="AS10" s="439"/>
      <c r="AT10" s="275" t="s">
        <v>206</v>
      </c>
      <c r="AU10" s="276" t="s">
        <v>207</v>
      </c>
      <c r="AV10" s="438" t="s">
        <v>205</v>
      </c>
      <c r="AW10" s="439"/>
      <c r="AX10" s="275" t="s">
        <v>206</v>
      </c>
      <c r="AY10" s="276" t="s">
        <v>207</v>
      </c>
      <c r="AZ10" s="438" t="s">
        <v>205</v>
      </c>
      <c r="BA10" s="439"/>
      <c r="BB10" s="275" t="s">
        <v>206</v>
      </c>
      <c r="BC10" s="276" t="s">
        <v>207</v>
      </c>
      <c r="BD10" s="438" t="s">
        <v>205</v>
      </c>
      <c r="BE10" s="439"/>
      <c r="BF10" s="275" t="s">
        <v>206</v>
      </c>
      <c r="BG10" s="276" t="s">
        <v>207</v>
      </c>
      <c r="BH10" s="438" t="s">
        <v>205</v>
      </c>
      <c r="BI10" s="439"/>
      <c r="BJ10" s="275" t="s">
        <v>206</v>
      </c>
      <c r="BK10" s="276" t="s">
        <v>207</v>
      </c>
      <c r="BL10" s="438" t="s">
        <v>205</v>
      </c>
      <c r="BM10" s="439"/>
      <c r="BN10" s="275" t="s">
        <v>206</v>
      </c>
      <c r="BO10" s="276" t="s">
        <v>207</v>
      </c>
      <c r="BP10" s="438" t="s">
        <v>205</v>
      </c>
      <c r="BQ10" s="439"/>
      <c r="BR10" s="275" t="s">
        <v>206</v>
      </c>
      <c r="BS10" s="276" t="s">
        <v>207</v>
      </c>
      <c r="BT10" s="438" t="s">
        <v>205</v>
      </c>
      <c r="BU10" s="439"/>
      <c r="BV10" s="275" t="s">
        <v>206</v>
      </c>
      <c r="BW10" s="276" t="s">
        <v>207</v>
      </c>
      <c r="BX10" s="438" t="s">
        <v>205</v>
      </c>
      <c r="BY10" s="439"/>
      <c r="BZ10" s="275" t="s">
        <v>206</v>
      </c>
      <c r="CA10" s="276" t="s">
        <v>207</v>
      </c>
      <c r="CB10" s="438" t="s">
        <v>205</v>
      </c>
      <c r="CC10" s="439"/>
      <c r="CD10" s="275" t="s">
        <v>206</v>
      </c>
      <c r="CE10" s="276" t="s">
        <v>207</v>
      </c>
      <c r="CF10" s="438" t="s">
        <v>205</v>
      </c>
      <c r="CG10" s="439"/>
      <c r="CH10" s="275" t="s">
        <v>206</v>
      </c>
      <c r="CI10" s="276" t="s">
        <v>207</v>
      </c>
      <c r="CJ10" s="438" t="s">
        <v>205</v>
      </c>
      <c r="CK10" s="439"/>
      <c r="CL10" s="275" t="s">
        <v>206</v>
      </c>
      <c r="CM10" s="277" t="s">
        <v>207</v>
      </c>
      <c r="CN10" s="278" t="s">
        <v>208</v>
      </c>
      <c r="CO10" s="279" t="s">
        <v>209</v>
      </c>
      <c r="CP10" s="280" t="s">
        <v>210</v>
      </c>
      <c r="CQ10" s="281" t="s">
        <v>211</v>
      </c>
      <c r="CR10" s="282" t="s">
        <v>212</v>
      </c>
    </row>
    <row r="11" spans="1:96" s="267" customFormat="1" ht="27" customHeight="1" x14ac:dyDescent="0.15">
      <c r="A11" s="283">
        <v>1</v>
      </c>
      <c r="B11" s="284"/>
      <c r="C11" s="285"/>
      <c r="D11" s="440"/>
      <c r="E11" s="441"/>
      <c r="F11" s="286"/>
      <c r="G11" s="287"/>
      <c r="H11" s="442"/>
      <c r="I11" s="443"/>
      <c r="J11" s="286"/>
      <c r="K11" s="288"/>
      <c r="L11" s="444"/>
      <c r="M11" s="443"/>
      <c r="N11" s="286"/>
      <c r="O11" s="287"/>
      <c r="P11" s="442"/>
      <c r="Q11" s="443"/>
      <c r="R11" s="286"/>
      <c r="S11" s="288"/>
      <c r="T11" s="444"/>
      <c r="U11" s="443"/>
      <c r="V11" s="286"/>
      <c r="W11" s="287"/>
      <c r="X11" s="444"/>
      <c r="Y11" s="443"/>
      <c r="Z11" s="286"/>
      <c r="AA11" s="287"/>
      <c r="AB11" s="445"/>
      <c r="AC11" s="443"/>
      <c r="AD11" s="286"/>
      <c r="AE11" s="287"/>
      <c r="AF11" s="451"/>
      <c r="AG11" s="443"/>
      <c r="AH11" s="286"/>
      <c r="AI11" s="288"/>
      <c r="AJ11" s="445"/>
      <c r="AK11" s="443"/>
      <c r="AL11" s="286"/>
      <c r="AM11" s="289"/>
      <c r="AN11" s="444"/>
      <c r="AO11" s="443"/>
      <c r="AP11" s="286"/>
      <c r="AQ11" s="287"/>
      <c r="AR11" s="445"/>
      <c r="AS11" s="443"/>
      <c r="AT11" s="286"/>
      <c r="AU11" s="287"/>
      <c r="AV11" s="451"/>
      <c r="AW11" s="443"/>
      <c r="AX11" s="286"/>
      <c r="AY11" s="288"/>
      <c r="AZ11" s="445"/>
      <c r="BA11" s="443"/>
      <c r="BB11" s="286"/>
      <c r="BC11" s="287"/>
      <c r="BD11" s="451"/>
      <c r="BE11" s="443"/>
      <c r="BF11" s="286"/>
      <c r="BG11" s="288"/>
      <c r="BH11" s="445"/>
      <c r="BI11" s="443"/>
      <c r="BJ11" s="286"/>
      <c r="BK11" s="287"/>
      <c r="BL11" s="445"/>
      <c r="BM11" s="443"/>
      <c r="BN11" s="286"/>
      <c r="BO11" s="287"/>
      <c r="BP11" s="445"/>
      <c r="BQ11" s="443"/>
      <c r="BR11" s="286"/>
      <c r="BS11" s="287"/>
      <c r="BT11" s="451"/>
      <c r="BU11" s="443"/>
      <c r="BV11" s="286"/>
      <c r="BW11" s="288"/>
      <c r="BX11" s="445"/>
      <c r="BY11" s="443"/>
      <c r="BZ11" s="286"/>
      <c r="CA11" s="287"/>
      <c r="CB11" s="445"/>
      <c r="CC11" s="443"/>
      <c r="CD11" s="286"/>
      <c r="CE11" s="287"/>
      <c r="CF11" s="445"/>
      <c r="CG11" s="443"/>
      <c r="CH11" s="286"/>
      <c r="CI11" s="287"/>
      <c r="CJ11" s="444"/>
      <c r="CK11" s="443"/>
      <c r="CL11" s="286"/>
      <c r="CM11" s="290"/>
      <c r="CN11" s="291">
        <f t="shared" ref="CN11:CN30" si="0">SUM(D11,H11,L11,P11,T11,X11,AB11,AF11,AJ11,AN11,AR11,AV11,AZ11,BD11,BH11,BL11,BP11,BT11,BX11,CB11,CF11,CJ11)</f>
        <v>0</v>
      </c>
      <c r="CO11" s="292">
        <f t="shared" ref="CO11:CO30" si="1">SUM(F11,J11,N11,R11,V11,Z11,AD11,AH11,AL11,AP11,AT11,AX11,BB11,BF11,BJ11,BN11,BR11,BV11,BZ11,CD11,CH11,CL11)</f>
        <v>0</v>
      </c>
      <c r="CP11" s="293">
        <f t="shared" ref="CP11:CP30" si="2">CN11+CO11</f>
        <v>0</v>
      </c>
      <c r="CQ11" s="294" t="s">
        <v>213</v>
      </c>
      <c r="CR11" s="295"/>
    </row>
    <row r="12" spans="1:96" s="267" customFormat="1" ht="27" customHeight="1" x14ac:dyDescent="0.15">
      <c r="A12" s="296">
        <v>2</v>
      </c>
      <c r="B12" s="297"/>
      <c r="C12" s="298"/>
      <c r="D12" s="446"/>
      <c r="E12" s="447"/>
      <c r="F12" s="299"/>
      <c r="G12" s="300"/>
      <c r="H12" s="448"/>
      <c r="I12" s="449"/>
      <c r="J12" s="299"/>
      <c r="K12" s="303"/>
      <c r="L12" s="450"/>
      <c r="M12" s="449"/>
      <c r="N12" s="299"/>
      <c r="O12" s="300"/>
      <c r="P12" s="448"/>
      <c r="Q12" s="449"/>
      <c r="R12" s="299"/>
      <c r="S12" s="303"/>
      <c r="T12" s="450"/>
      <c r="U12" s="449"/>
      <c r="V12" s="299"/>
      <c r="W12" s="300"/>
      <c r="X12" s="450"/>
      <c r="Y12" s="449"/>
      <c r="Z12" s="299"/>
      <c r="AA12" s="300"/>
      <c r="AB12" s="452"/>
      <c r="AC12" s="449"/>
      <c r="AD12" s="299"/>
      <c r="AE12" s="304"/>
      <c r="AF12" s="454"/>
      <c r="AG12" s="449"/>
      <c r="AH12" s="299"/>
      <c r="AI12" s="303"/>
      <c r="AJ12" s="452"/>
      <c r="AK12" s="449"/>
      <c r="AL12" s="299"/>
      <c r="AM12" s="306"/>
      <c r="AN12" s="450"/>
      <c r="AO12" s="449"/>
      <c r="AP12" s="299"/>
      <c r="AQ12" s="300"/>
      <c r="AR12" s="452"/>
      <c r="AS12" s="449"/>
      <c r="AT12" s="299"/>
      <c r="AU12" s="300"/>
      <c r="AV12" s="454"/>
      <c r="AW12" s="449"/>
      <c r="AX12" s="299"/>
      <c r="AY12" s="303"/>
      <c r="AZ12" s="452"/>
      <c r="BA12" s="449"/>
      <c r="BB12" s="299"/>
      <c r="BC12" s="300"/>
      <c r="BD12" s="454"/>
      <c r="BE12" s="449"/>
      <c r="BF12" s="299"/>
      <c r="BG12" s="303"/>
      <c r="BH12" s="452"/>
      <c r="BI12" s="449"/>
      <c r="BJ12" s="299"/>
      <c r="BK12" s="300"/>
      <c r="BL12" s="452"/>
      <c r="BM12" s="449"/>
      <c r="BN12" s="299"/>
      <c r="BO12" s="300"/>
      <c r="BP12" s="452"/>
      <c r="BQ12" s="449"/>
      <c r="BR12" s="299"/>
      <c r="BS12" s="300"/>
      <c r="BT12" s="454"/>
      <c r="BU12" s="449"/>
      <c r="BV12" s="299"/>
      <c r="BW12" s="303"/>
      <c r="BX12" s="452"/>
      <c r="BY12" s="449"/>
      <c r="BZ12" s="299"/>
      <c r="CA12" s="300"/>
      <c r="CB12" s="452"/>
      <c r="CC12" s="449"/>
      <c r="CD12" s="299"/>
      <c r="CE12" s="300"/>
      <c r="CF12" s="452"/>
      <c r="CG12" s="449"/>
      <c r="CH12" s="299"/>
      <c r="CI12" s="300"/>
      <c r="CJ12" s="452"/>
      <c r="CK12" s="449"/>
      <c r="CL12" s="299"/>
      <c r="CM12" s="307"/>
      <c r="CN12" s="308">
        <f t="shared" si="0"/>
        <v>0</v>
      </c>
      <c r="CO12" s="309">
        <f t="shared" si="1"/>
        <v>0</v>
      </c>
      <c r="CP12" s="310">
        <f t="shared" si="2"/>
        <v>0</v>
      </c>
      <c r="CQ12" s="311" t="s">
        <v>213</v>
      </c>
      <c r="CR12" s="312"/>
    </row>
    <row r="13" spans="1:96" s="267" customFormat="1" ht="27" customHeight="1" x14ac:dyDescent="0.15">
      <c r="A13" s="296">
        <v>3</v>
      </c>
      <c r="B13" s="313"/>
      <c r="C13" s="314"/>
      <c r="D13" s="453"/>
      <c r="E13" s="447"/>
      <c r="F13" s="302"/>
      <c r="G13" s="315"/>
      <c r="H13" s="448"/>
      <c r="I13" s="449"/>
      <c r="J13" s="302"/>
      <c r="K13" s="305"/>
      <c r="L13" s="452"/>
      <c r="M13" s="449"/>
      <c r="N13" s="302"/>
      <c r="O13" s="315"/>
      <c r="P13" s="448"/>
      <c r="Q13" s="449"/>
      <c r="R13" s="302"/>
      <c r="S13" s="305"/>
      <c r="T13" s="452"/>
      <c r="U13" s="449"/>
      <c r="V13" s="302"/>
      <c r="W13" s="315"/>
      <c r="X13" s="450"/>
      <c r="Y13" s="449"/>
      <c r="Z13" s="302"/>
      <c r="AA13" s="315"/>
      <c r="AB13" s="452"/>
      <c r="AC13" s="449"/>
      <c r="AD13" s="302"/>
      <c r="AE13" s="316"/>
      <c r="AF13" s="454"/>
      <c r="AG13" s="449"/>
      <c r="AH13" s="302"/>
      <c r="AI13" s="305"/>
      <c r="AJ13" s="452"/>
      <c r="AK13" s="449"/>
      <c r="AL13" s="302"/>
      <c r="AM13" s="317"/>
      <c r="AN13" s="450"/>
      <c r="AO13" s="449"/>
      <c r="AP13" s="302"/>
      <c r="AQ13" s="315"/>
      <c r="AR13" s="452"/>
      <c r="AS13" s="449"/>
      <c r="AT13" s="302"/>
      <c r="AU13" s="315"/>
      <c r="AV13" s="454"/>
      <c r="AW13" s="449"/>
      <c r="AX13" s="302"/>
      <c r="AY13" s="305"/>
      <c r="AZ13" s="452"/>
      <c r="BA13" s="449"/>
      <c r="BB13" s="302"/>
      <c r="BC13" s="315"/>
      <c r="BD13" s="454"/>
      <c r="BE13" s="449"/>
      <c r="BF13" s="302"/>
      <c r="BG13" s="305"/>
      <c r="BH13" s="452"/>
      <c r="BI13" s="449"/>
      <c r="BJ13" s="302"/>
      <c r="BK13" s="315"/>
      <c r="BL13" s="452"/>
      <c r="BM13" s="449"/>
      <c r="BN13" s="302"/>
      <c r="BO13" s="315"/>
      <c r="BP13" s="452"/>
      <c r="BQ13" s="449"/>
      <c r="BR13" s="302"/>
      <c r="BS13" s="315"/>
      <c r="BT13" s="454"/>
      <c r="BU13" s="449"/>
      <c r="BV13" s="302"/>
      <c r="BW13" s="305"/>
      <c r="BX13" s="452"/>
      <c r="BY13" s="449"/>
      <c r="BZ13" s="302"/>
      <c r="CA13" s="315"/>
      <c r="CB13" s="452"/>
      <c r="CC13" s="449"/>
      <c r="CD13" s="302"/>
      <c r="CE13" s="315"/>
      <c r="CF13" s="452"/>
      <c r="CG13" s="449"/>
      <c r="CH13" s="302"/>
      <c r="CI13" s="315"/>
      <c r="CJ13" s="452"/>
      <c r="CK13" s="449"/>
      <c r="CL13" s="302"/>
      <c r="CM13" s="318"/>
      <c r="CN13" s="308">
        <f t="shared" si="0"/>
        <v>0</v>
      </c>
      <c r="CO13" s="309">
        <f t="shared" si="1"/>
        <v>0</v>
      </c>
      <c r="CP13" s="310">
        <f t="shared" si="2"/>
        <v>0</v>
      </c>
      <c r="CQ13" s="311" t="s">
        <v>213</v>
      </c>
      <c r="CR13" s="312"/>
    </row>
    <row r="14" spans="1:96" s="267" customFormat="1" ht="27" customHeight="1" x14ac:dyDescent="0.15">
      <c r="A14" s="296">
        <v>4</v>
      </c>
      <c r="B14" s="313"/>
      <c r="C14" s="314"/>
      <c r="D14" s="446"/>
      <c r="E14" s="447"/>
      <c r="F14" s="319"/>
      <c r="G14" s="316"/>
      <c r="H14" s="448"/>
      <c r="I14" s="449"/>
      <c r="J14" s="302"/>
      <c r="K14" s="301"/>
      <c r="L14" s="450"/>
      <c r="M14" s="449"/>
      <c r="N14" s="302"/>
      <c r="O14" s="316"/>
      <c r="P14" s="448"/>
      <c r="Q14" s="449"/>
      <c r="R14" s="302"/>
      <c r="S14" s="301"/>
      <c r="T14" s="450"/>
      <c r="U14" s="449"/>
      <c r="V14" s="302"/>
      <c r="W14" s="316"/>
      <c r="X14" s="450"/>
      <c r="Y14" s="449"/>
      <c r="Z14" s="302"/>
      <c r="AA14" s="316"/>
      <c r="AB14" s="452"/>
      <c r="AC14" s="449"/>
      <c r="AD14" s="302"/>
      <c r="AE14" s="316"/>
      <c r="AF14" s="454"/>
      <c r="AG14" s="449"/>
      <c r="AH14" s="302"/>
      <c r="AI14" s="301"/>
      <c r="AJ14" s="452"/>
      <c r="AK14" s="449"/>
      <c r="AL14" s="302"/>
      <c r="AM14" s="317"/>
      <c r="AN14" s="450"/>
      <c r="AO14" s="449"/>
      <c r="AP14" s="302"/>
      <c r="AQ14" s="316"/>
      <c r="AR14" s="452"/>
      <c r="AS14" s="449"/>
      <c r="AT14" s="302"/>
      <c r="AU14" s="316"/>
      <c r="AV14" s="454"/>
      <c r="AW14" s="449"/>
      <c r="AX14" s="302"/>
      <c r="AY14" s="301"/>
      <c r="AZ14" s="452"/>
      <c r="BA14" s="449"/>
      <c r="BB14" s="302"/>
      <c r="BC14" s="316"/>
      <c r="BD14" s="454"/>
      <c r="BE14" s="449"/>
      <c r="BF14" s="302"/>
      <c r="BG14" s="301"/>
      <c r="BH14" s="452"/>
      <c r="BI14" s="449"/>
      <c r="BJ14" s="302"/>
      <c r="BK14" s="316"/>
      <c r="BL14" s="452"/>
      <c r="BM14" s="449"/>
      <c r="BN14" s="302"/>
      <c r="BO14" s="316"/>
      <c r="BP14" s="452"/>
      <c r="BQ14" s="449"/>
      <c r="BR14" s="302"/>
      <c r="BS14" s="316"/>
      <c r="BT14" s="454"/>
      <c r="BU14" s="449"/>
      <c r="BV14" s="302"/>
      <c r="BW14" s="301"/>
      <c r="BX14" s="452"/>
      <c r="BY14" s="449"/>
      <c r="BZ14" s="302"/>
      <c r="CA14" s="316"/>
      <c r="CB14" s="452"/>
      <c r="CC14" s="449"/>
      <c r="CD14" s="302"/>
      <c r="CE14" s="316"/>
      <c r="CF14" s="452"/>
      <c r="CG14" s="449"/>
      <c r="CH14" s="302"/>
      <c r="CI14" s="316"/>
      <c r="CJ14" s="452"/>
      <c r="CK14" s="449"/>
      <c r="CL14" s="302"/>
      <c r="CM14" s="320"/>
      <c r="CN14" s="308">
        <f t="shared" si="0"/>
        <v>0</v>
      </c>
      <c r="CO14" s="309">
        <f t="shared" si="1"/>
        <v>0</v>
      </c>
      <c r="CP14" s="310">
        <f t="shared" si="2"/>
        <v>0</v>
      </c>
      <c r="CQ14" s="311" t="s">
        <v>213</v>
      </c>
      <c r="CR14" s="312"/>
    </row>
    <row r="15" spans="1:96" s="267" customFormat="1" ht="27" customHeight="1" x14ac:dyDescent="0.15">
      <c r="A15" s="296">
        <v>5</v>
      </c>
      <c r="B15" s="313"/>
      <c r="C15" s="314"/>
      <c r="D15" s="446"/>
      <c r="E15" s="447"/>
      <c r="F15" s="319"/>
      <c r="G15" s="316"/>
      <c r="H15" s="448"/>
      <c r="I15" s="449"/>
      <c r="J15" s="302"/>
      <c r="K15" s="301"/>
      <c r="L15" s="452"/>
      <c r="M15" s="449"/>
      <c r="N15" s="302"/>
      <c r="O15" s="316"/>
      <c r="P15" s="448"/>
      <c r="Q15" s="449"/>
      <c r="R15" s="302"/>
      <c r="S15" s="301"/>
      <c r="T15" s="452"/>
      <c r="U15" s="449"/>
      <c r="V15" s="302"/>
      <c r="W15" s="316"/>
      <c r="X15" s="450"/>
      <c r="Y15" s="449"/>
      <c r="Z15" s="302"/>
      <c r="AA15" s="316"/>
      <c r="AB15" s="452"/>
      <c r="AC15" s="449"/>
      <c r="AD15" s="302"/>
      <c r="AE15" s="316"/>
      <c r="AF15" s="454"/>
      <c r="AG15" s="449"/>
      <c r="AH15" s="302"/>
      <c r="AI15" s="301"/>
      <c r="AJ15" s="452"/>
      <c r="AK15" s="449"/>
      <c r="AL15" s="302"/>
      <c r="AM15" s="317"/>
      <c r="AN15" s="450"/>
      <c r="AO15" s="449"/>
      <c r="AP15" s="302"/>
      <c r="AQ15" s="316"/>
      <c r="AR15" s="452"/>
      <c r="AS15" s="449"/>
      <c r="AT15" s="302"/>
      <c r="AU15" s="316"/>
      <c r="AV15" s="454"/>
      <c r="AW15" s="449"/>
      <c r="AX15" s="302"/>
      <c r="AY15" s="301"/>
      <c r="AZ15" s="452"/>
      <c r="BA15" s="449"/>
      <c r="BB15" s="302"/>
      <c r="BC15" s="316"/>
      <c r="BD15" s="454"/>
      <c r="BE15" s="449"/>
      <c r="BF15" s="302"/>
      <c r="BG15" s="301"/>
      <c r="BH15" s="452"/>
      <c r="BI15" s="449"/>
      <c r="BJ15" s="302"/>
      <c r="BK15" s="316"/>
      <c r="BL15" s="452"/>
      <c r="BM15" s="449"/>
      <c r="BN15" s="302"/>
      <c r="BO15" s="316"/>
      <c r="BP15" s="452"/>
      <c r="BQ15" s="449"/>
      <c r="BR15" s="302"/>
      <c r="BS15" s="316"/>
      <c r="BT15" s="454"/>
      <c r="BU15" s="449"/>
      <c r="BV15" s="302"/>
      <c r="BW15" s="301"/>
      <c r="BX15" s="452"/>
      <c r="BY15" s="449"/>
      <c r="BZ15" s="302"/>
      <c r="CA15" s="316"/>
      <c r="CB15" s="452"/>
      <c r="CC15" s="449"/>
      <c r="CD15" s="302"/>
      <c r="CE15" s="316"/>
      <c r="CF15" s="452"/>
      <c r="CG15" s="449"/>
      <c r="CH15" s="302"/>
      <c r="CI15" s="316"/>
      <c r="CJ15" s="452"/>
      <c r="CK15" s="449"/>
      <c r="CL15" s="302"/>
      <c r="CM15" s="320"/>
      <c r="CN15" s="308">
        <f t="shared" si="0"/>
        <v>0</v>
      </c>
      <c r="CO15" s="309">
        <f t="shared" si="1"/>
        <v>0</v>
      </c>
      <c r="CP15" s="310">
        <f t="shared" si="2"/>
        <v>0</v>
      </c>
      <c r="CQ15" s="311" t="s">
        <v>213</v>
      </c>
      <c r="CR15" s="312"/>
    </row>
    <row r="16" spans="1:96" s="267" customFormat="1" ht="27" customHeight="1" x14ac:dyDescent="0.15">
      <c r="A16" s="296">
        <v>6</v>
      </c>
      <c r="B16" s="313"/>
      <c r="C16" s="314"/>
      <c r="D16" s="453"/>
      <c r="E16" s="447"/>
      <c r="F16" s="302"/>
      <c r="G16" s="315"/>
      <c r="H16" s="448"/>
      <c r="I16" s="449"/>
      <c r="J16" s="302"/>
      <c r="K16" s="305"/>
      <c r="L16" s="452"/>
      <c r="M16" s="449"/>
      <c r="N16" s="302"/>
      <c r="O16" s="315"/>
      <c r="P16" s="448"/>
      <c r="Q16" s="449"/>
      <c r="R16" s="302"/>
      <c r="S16" s="305"/>
      <c r="T16" s="452"/>
      <c r="U16" s="449"/>
      <c r="V16" s="302"/>
      <c r="W16" s="315"/>
      <c r="X16" s="450"/>
      <c r="Y16" s="449"/>
      <c r="Z16" s="302"/>
      <c r="AA16" s="315"/>
      <c r="AB16" s="452"/>
      <c r="AC16" s="449"/>
      <c r="AD16" s="302"/>
      <c r="AE16" s="315"/>
      <c r="AF16" s="454"/>
      <c r="AG16" s="449"/>
      <c r="AH16" s="302"/>
      <c r="AI16" s="301"/>
      <c r="AJ16" s="452"/>
      <c r="AK16" s="449"/>
      <c r="AL16" s="302"/>
      <c r="AM16" s="317"/>
      <c r="AN16" s="452"/>
      <c r="AO16" s="449"/>
      <c r="AP16" s="302"/>
      <c r="AQ16" s="315"/>
      <c r="AR16" s="452"/>
      <c r="AS16" s="449"/>
      <c r="AT16" s="302"/>
      <c r="AU16" s="315"/>
      <c r="AV16" s="454"/>
      <c r="AW16" s="449"/>
      <c r="AX16" s="302"/>
      <c r="AY16" s="305"/>
      <c r="AZ16" s="452"/>
      <c r="BA16" s="449"/>
      <c r="BB16" s="302"/>
      <c r="BC16" s="315"/>
      <c r="BD16" s="454"/>
      <c r="BE16" s="449"/>
      <c r="BF16" s="302"/>
      <c r="BG16" s="305"/>
      <c r="BH16" s="452"/>
      <c r="BI16" s="449"/>
      <c r="BJ16" s="302"/>
      <c r="BK16" s="315"/>
      <c r="BL16" s="452"/>
      <c r="BM16" s="449"/>
      <c r="BN16" s="302"/>
      <c r="BO16" s="315"/>
      <c r="BP16" s="452"/>
      <c r="BQ16" s="449"/>
      <c r="BR16" s="302"/>
      <c r="BS16" s="315"/>
      <c r="BT16" s="454"/>
      <c r="BU16" s="449"/>
      <c r="BV16" s="302"/>
      <c r="BW16" s="305"/>
      <c r="BX16" s="452"/>
      <c r="BY16" s="449"/>
      <c r="BZ16" s="302"/>
      <c r="CA16" s="315"/>
      <c r="CB16" s="452"/>
      <c r="CC16" s="449"/>
      <c r="CD16" s="302"/>
      <c r="CE16" s="315"/>
      <c r="CF16" s="452"/>
      <c r="CG16" s="449"/>
      <c r="CH16" s="302"/>
      <c r="CI16" s="315"/>
      <c r="CJ16" s="452"/>
      <c r="CK16" s="449"/>
      <c r="CL16" s="302"/>
      <c r="CM16" s="318"/>
      <c r="CN16" s="308">
        <f t="shared" si="0"/>
        <v>0</v>
      </c>
      <c r="CO16" s="309">
        <f t="shared" si="1"/>
        <v>0</v>
      </c>
      <c r="CP16" s="310">
        <f t="shared" si="2"/>
        <v>0</v>
      </c>
      <c r="CQ16" s="311" t="s">
        <v>213</v>
      </c>
      <c r="CR16" s="312"/>
    </row>
    <row r="17" spans="1:96" s="267" customFormat="1" ht="27" customHeight="1" x14ac:dyDescent="0.15">
      <c r="A17" s="296">
        <v>7</v>
      </c>
      <c r="B17" s="297"/>
      <c r="C17" s="298"/>
      <c r="D17" s="453"/>
      <c r="E17" s="447"/>
      <c r="F17" s="299"/>
      <c r="G17" s="300"/>
      <c r="H17" s="448"/>
      <c r="I17" s="449"/>
      <c r="J17" s="299"/>
      <c r="K17" s="303"/>
      <c r="L17" s="452"/>
      <c r="M17" s="449"/>
      <c r="N17" s="299"/>
      <c r="O17" s="300"/>
      <c r="P17" s="448"/>
      <c r="Q17" s="449"/>
      <c r="R17" s="299"/>
      <c r="S17" s="303"/>
      <c r="T17" s="452"/>
      <c r="U17" s="449"/>
      <c r="V17" s="299"/>
      <c r="W17" s="300"/>
      <c r="X17" s="450"/>
      <c r="Y17" s="449"/>
      <c r="Z17" s="299"/>
      <c r="AA17" s="300"/>
      <c r="AB17" s="452"/>
      <c r="AC17" s="449"/>
      <c r="AD17" s="299"/>
      <c r="AE17" s="300"/>
      <c r="AF17" s="454"/>
      <c r="AG17" s="449"/>
      <c r="AH17" s="299"/>
      <c r="AI17" s="303"/>
      <c r="AJ17" s="452"/>
      <c r="AK17" s="449"/>
      <c r="AL17" s="299"/>
      <c r="AM17" s="317"/>
      <c r="AN17" s="452"/>
      <c r="AO17" s="449"/>
      <c r="AP17" s="299"/>
      <c r="AQ17" s="300"/>
      <c r="AR17" s="452"/>
      <c r="AS17" s="449"/>
      <c r="AT17" s="299"/>
      <c r="AU17" s="300"/>
      <c r="AV17" s="454"/>
      <c r="AW17" s="449"/>
      <c r="AX17" s="299"/>
      <c r="AY17" s="303"/>
      <c r="AZ17" s="452"/>
      <c r="BA17" s="449"/>
      <c r="BB17" s="299"/>
      <c r="BC17" s="300"/>
      <c r="BD17" s="454"/>
      <c r="BE17" s="449"/>
      <c r="BF17" s="299"/>
      <c r="BG17" s="303"/>
      <c r="BH17" s="452"/>
      <c r="BI17" s="449"/>
      <c r="BJ17" s="299"/>
      <c r="BK17" s="300"/>
      <c r="BL17" s="452"/>
      <c r="BM17" s="449"/>
      <c r="BN17" s="299"/>
      <c r="BO17" s="300"/>
      <c r="BP17" s="452"/>
      <c r="BQ17" s="449"/>
      <c r="BR17" s="299"/>
      <c r="BS17" s="300"/>
      <c r="BT17" s="454"/>
      <c r="BU17" s="449"/>
      <c r="BV17" s="299"/>
      <c r="BW17" s="303"/>
      <c r="BX17" s="452"/>
      <c r="BY17" s="449"/>
      <c r="BZ17" s="299"/>
      <c r="CA17" s="300"/>
      <c r="CB17" s="452"/>
      <c r="CC17" s="449"/>
      <c r="CD17" s="299"/>
      <c r="CE17" s="300"/>
      <c r="CF17" s="452"/>
      <c r="CG17" s="449"/>
      <c r="CH17" s="299"/>
      <c r="CI17" s="300"/>
      <c r="CJ17" s="452"/>
      <c r="CK17" s="449"/>
      <c r="CL17" s="299"/>
      <c r="CM17" s="307"/>
      <c r="CN17" s="308">
        <f t="shared" si="0"/>
        <v>0</v>
      </c>
      <c r="CO17" s="309">
        <f t="shared" si="1"/>
        <v>0</v>
      </c>
      <c r="CP17" s="310">
        <f t="shared" si="2"/>
        <v>0</v>
      </c>
      <c r="CQ17" s="311" t="s">
        <v>213</v>
      </c>
      <c r="CR17" s="312"/>
    </row>
    <row r="18" spans="1:96" s="267" customFormat="1" ht="27" customHeight="1" x14ac:dyDescent="0.15">
      <c r="A18" s="296">
        <v>8</v>
      </c>
      <c r="B18" s="313"/>
      <c r="C18" s="314"/>
      <c r="D18" s="453"/>
      <c r="E18" s="447"/>
      <c r="F18" s="302"/>
      <c r="G18" s="315"/>
      <c r="H18" s="454"/>
      <c r="I18" s="449"/>
      <c r="J18" s="302"/>
      <c r="K18" s="305"/>
      <c r="L18" s="452"/>
      <c r="M18" s="449"/>
      <c r="N18" s="302"/>
      <c r="O18" s="315"/>
      <c r="P18" s="448"/>
      <c r="Q18" s="449"/>
      <c r="R18" s="302"/>
      <c r="S18" s="305"/>
      <c r="T18" s="452"/>
      <c r="U18" s="449"/>
      <c r="V18" s="302"/>
      <c r="W18" s="315"/>
      <c r="X18" s="450"/>
      <c r="Y18" s="449"/>
      <c r="Z18" s="302"/>
      <c r="AA18" s="315"/>
      <c r="AB18" s="452"/>
      <c r="AC18" s="449"/>
      <c r="AD18" s="302"/>
      <c r="AE18" s="315"/>
      <c r="AF18" s="454"/>
      <c r="AG18" s="449"/>
      <c r="AH18" s="302"/>
      <c r="AI18" s="305"/>
      <c r="AJ18" s="452"/>
      <c r="AK18" s="449"/>
      <c r="AL18" s="302"/>
      <c r="AM18" s="317"/>
      <c r="AN18" s="452"/>
      <c r="AO18" s="449"/>
      <c r="AP18" s="302"/>
      <c r="AQ18" s="315"/>
      <c r="AR18" s="452"/>
      <c r="AS18" s="449"/>
      <c r="AT18" s="302"/>
      <c r="AU18" s="315"/>
      <c r="AV18" s="454"/>
      <c r="AW18" s="449"/>
      <c r="AX18" s="302"/>
      <c r="AY18" s="305"/>
      <c r="AZ18" s="452"/>
      <c r="BA18" s="449"/>
      <c r="BB18" s="302"/>
      <c r="BC18" s="315"/>
      <c r="BD18" s="454"/>
      <c r="BE18" s="449"/>
      <c r="BF18" s="302"/>
      <c r="BG18" s="305"/>
      <c r="BH18" s="452"/>
      <c r="BI18" s="449"/>
      <c r="BJ18" s="302"/>
      <c r="BK18" s="315"/>
      <c r="BL18" s="452"/>
      <c r="BM18" s="449"/>
      <c r="BN18" s="302"/>
      <c r="BO18" s="315"/>
      <c r="BP18" s="452"/>
      <c r="BQ18" s="449"/>
      <c r="BR18" s="302"/>
      <c r="BS18" s="315"/>
      <c r="BT18" s="454"/>
      <c r="BU18" s="449"/>
      <c r="BV18" s="302"/>
      <c r="BW18" s="305"/>
      <c r="BX18" s="452"/>
      <c r="BY18" s="449"/>
      <c r="BZ18" s="302"/>
      <c r="CA18" s="315"/>
      <c r="CB18" s="452"/>
      <c r="CC18" s="449"/>
      <c r="CD18" s="302"/>
      <c r="CE18" s="315"/>
      <c r="CF18" s="452"/>
      <c r="CG18" s="449"/>
      <c r="CH18" s="302"/>
      <c r="CI18" s="315"/>
      <c r="CJ18" s="452"/>
      <c r="CK18" s="449"/>
      <c r="CL18" s="302"/>
      <c r="CM18" s="318"/>
      <c r="CN18" s="308">
        <f t="shared" si="0"/>
        <v>0</v>
      </c>
      <c r="CO18" s="309">
        <f t="shared" si="1"/>
        <v>0</v>
      </c>
      <c r="CP18" s="310">
        <f t="shared" si="2"/>
        <v>0</v>
      </c>
      <c r="CQ18" s="311" t="s">
        <v>213</v>
      </c>
      <c r="CR18" s="312"/>
    </row>
    <row r="19" spans="1:96" s="267" customFormat="1" ht="27" customHeight="1" x14ac:dyDescent="0.15">
      <c r="A19" s="296">
        <v>9</v>
      </c>
      <c r="B19" s="313"/>
      <c r="C19" s="314"/>
      <c r="D19" s="453"/>
      <c r="E19" s="447"/>
      <c r="F19" s="302"/>
      <c r="G19" s="315"/>
      <c r="H19" s="454"/>
      <c r="I19" s="449"/>
      <c r="J19" s="302"/>
      <c r="K19" s="305"/>
      <c r="L19" s="452"/>
      <c r="M19" s="449"/>
      <c r="N19" s="302"/>
      <c r="O19" s="315"/>
      <c r="P19" s="448"/>
      <c r="Q19" s="449"/>
      <c r="R19" s="302"/>
      <c r="S19" s="305"/>
      <c r="T19" s="452"/>
      <c r="U19" s="449"/>
      <c r="V19" s="302"/>
      <c r="W19" s="315"/>
      <c r="X19" s="450"/>
      <c r="Y19" s="449"/>
      <c r="Z19" s="302"/>
      <c r="AA19" s="315"/>
      <c r="AB19" s="452"/>
      <c r="AC19" s="449"/>
      <c r="AD19" s="302"/>
      <c r="AE19" s="315"/>
      <c r="AF19" s="454"/>
      <c r="AG19" s="449"/>
      <c r="AH19" s="302"/>
      <c r="AI19" s="305"/>
      <c r="AJ19" s="452"/>
      <c r="AK19" s="449"/>
      <c r="AL19" s="302"/>
      <c r="AM19" s="317"/>
      <c r="AN19" s="452"/>
      <c r="AO19" s="449"/>
      <c r="AP19" s="302"/>
      <c r="AQ19" s="315"/>
      <c r="AR19" s="452"/>
      <c r="AS19" s="449"/>
      <c r="AT19" s="302"/>
      <c r="AU19" s="315"/>
      <c r="AV19" s="454"/>
      <c r="AW19" s="449"/>
      <c r="AX19" s="302"/>
      <c r="AY19" s="305"/>
      <c r="AZ19" s="452"/>
      <c r="BA19" s="449"/>
      <c r="BB19" s="302"/>
      <c r="BC19" s="315"/>
      <c r="BD19" s="454"/>
      <c r="BE19" s="449"/>
      <c r="BF19" s="302"/>
      <c r="BG19" s="305"/>
      <c r="BH19" s="452"/>
      <c r="BI19" s="449"/>
      <c r="BJ19" s="302"/>
      <c r="BK19" s="315"/>
      <c r="BL19" s="452"/>
      <c r="BM19" s="449"/>
      <c r="BN19" s="302"/>
      <c r="BO19" s="315"/>
      <c r="BP19" s="452"/>
      <c r="BQ19" s="449"/>
      <c r="BR19" s="302"/>
      <c r="BS19" s="315"/>
      <c r="BT19" s="454"/>
      <c r="BU19" s="449"/>
      <c r="BV19" s="302"/>
      <c r="BW19" s="305"/>
      <c r="BX19" s="452"/>
      <c r="BY19" s="449"/>
      <c r="BZ19" s="302"/>
      <c r="CA19" s="315"/>
      <c r="CB19" s="452"/>
      <c r="CC19" s="449"/>
      <c r="CD19" s="302"/>
      <c r="CE19" s="315"/>
      <c r="CF19" s="452"/>
      <c r="CG19" s="449"/>
      <c r="CH19" s="302"/>
      <c r="CI19" s="315"/>
      <c r="CJ19" s="452"/>
      <c r="CK19" s="449"/>
      <c r="CL19" s="302"/>
      <c r="CM19" s="318"/>
      <c r="CN19" s="308">
        <f t="shared" si="0"/>
        <v>0</v>
      </c>
      <c r="CO19" s="309">
        <f t="shared" si="1"/>
        <v>0</v>
      </c>
      <c r="CP19" s="310">
        <f t="shared" si="2"/>
        <v>0</v>
      </c>
      <c r="CQ19" s="311" t="s">
        <v>213</v>
      </c>
      <c r="CR19" s="312"/>
    </row>
    <row r="20" spans="1:96" s="267" customFormat="1" ht="27" customHeight="1" x14ac:dyDescent="0.15">
      <c r="A20" s="296">
        <v>10</v>
      </c>
      <c r="B20" s="313"/>
      <c r="C20" s="314"/>
      <c r="D20" s="453"/>
      <c r="E20" s="447"/>
      <c r="F20" s="302"/>
      <c r="G20" s="315"/>
      <c r="H20" s="448"/>
      <c r="I20" s="449"/>
      <c r="J20" s="302"/>
      <c r="K20" s="305"/>
      <c r="L20" s="452"/>
      <c r="M20" s="449"/>
      <c r="N20" s="302"/>
      <c r="O20" s="315"/>
      <c r="P20" s="448"/>
      <c r="Q20" s="449"/>
      <c r="R20" s="302"/>
      <c r="S20" s="305"/>
      <c r="T20" s="452"/>
      <c r="U20" s="449"/>
      <c r="V20" s="302"/>
      <c r="W20" s="315"/>
      <c r="X20" s="450"/>
      <c r="Y20" s="449"/>
      <c r="Z20" s="302"/>
      <c r="AA20" s="315"/>
      <c r="AB20" s="452"/>
      <c r="AC20" s="449"/>
      <c r="AD20" s="302"/>
      <c r="AE20" s="315"/>
      <c r="AF20" s="454"/>
      <c r="AG20" s="449"/>
      <c r="AH20" s="302"/>
      <c r="AI20" s="305"/>
      <c r="AJ20" s="452"/>
      <c r="AK20" s="449"/>
      <c r="AL20" s="302"/>
      <c r="AM20" s="317"/>
      <c r="AN20" s="452"/>
      <c r="AO20" s="449"/>
      <c r="AP20" s="302"/>
      <c r="AQ20" s="315"/>
      <c r="AR20" s="452"/>
      <c r="AS20" s="449"/>
      <c r="AT20" s="302"/>
      <c r="AU20" s="315"/>
      <c r="AV20" s="454"/>
      <c r="AW20" s="449"/>
      <c r="AX20" s="302"/>
      <c r="AY20" s="305"/>
      <c r="AZ20" s="452"/>
      <c r="BA20" s="449"/>
      <c r="BB20" s="302"/>
      <c r="BC20" s="315"/>
      <c r="BD20" s="454"/>
      <c r="BE20" s="449"/>
      <c r="BF20" s="302"/>
      <c r="BG20" s="305"/>
      <c r="BH20" s="452"/>
      <c r="BI20" s="449"/>
      <c r="BJ20" s="302"/>
      <c r="BK20" s="315"/>
      <c r="BL20" s="452"/>
      <c r="BM20" s="449"/>
      <c r="BN20" s="302"/>
      <c r="BO20" s="315"/>
      <c r="BP20" s="452"/>
      <c r="BQ20" s="449"/>
      <c r="BR20" s="302"/>
      <c r="BS20" s="315"/>
      <c r="BT20" s="454"/>
      <c r="BU20" s="449"/>
      <c r="BV20" s="302"/>
      <c r="BW20" s="305"/>
      <c r="BX20" s="452"/>
      <c r="BY20" s="449"/>
      <c r="BZ20" s="302"/>
      <c r="CA20" s="315"/>
      <c r="CB20" s="452"/>
      <c r="CC20" s="449"/>
      <c r="CD20" s="302"/>
      <c r="CE20" s="315"/>
      <c r="CF20" s="452"/>
      <c r="CG20" s="449"/>
      <c r="CH20" s="302"/>
      <c r="CI20" s="315"/>
      <c r="CJ20" s="452"/>
      <c r="CK20" s="449"/>
      <c r="CL20" s="302"/>
      <c r="CM20" s="318"/>
      <c r="CN20" s="308">
        <f t="shared" si="0"/>
        <v>0</v>
      </c>
      <c r="CO20" s="309">
        <f t="shared" si="1"/>
        <v>0</v>
      </c>
      <c r="CP20" s="310">
        <f t="shared" si="2"/>
        <v>0</v>
      </c>
      <c r="CQ20" s="311" t="s">
        <v>213</v>
      </c>
      <c r="CR20" s="312"/>
    </row>
    <row r="21" spans="1:96" s="267" customFormat="1" ht="27" customHeight="1" x14ac:dyDescent="0.15">
      <c r="A21" s="296">
        <v>11</v>
      </c>
      <c r="B21" s="313"/>
      <c r="C21" s="314"/>
      <c r="D21" s="453"/>
      <c r="E21" s="447"/>
      <c r="F21" s="302"/>
      <c r="G21" s="315"/>
      <c r="H21" s="454"/>
      <c r="I21" s="449"/>
      <c r="J21" s="302"/>
      <c r="K21" s="305"/>
      <c r="L21" s="452"/>
      <c r="M21" s="449"/>
      <c r="N21" s="302"/>
      <c r="O21" s="315"/>
      <c r="P21" s="448"/>
      <c r="Q21" s="449"/>
      <c r="R21" s="302"/>
      <c r="S21" s="305"/>
      <c r="T21" s="452"/>
      <c r="U21" s="449"/>
      <c r="V21" s="302"/>
      <c r="W21" s="315"/>
      <c r="X21" s="450"/>
      <c r="Y21" s="449"/>
      <c r="Z21" s="302"/>
      <c r="AA21" s="315"/>
      <c r="AB21" s="452"/>
      <c r="AC21" s="449"/>
      <c r="AD21" s="302"/>
      <c r="AE21" s="315"/>
      <c r="AF21" s="454"/>
      <c r="AG21" s="449"/>
      <c r="AH21" s="302"/>
      <c r="AI21" s="305"/>
      <c r="AJ21" s="452"/>
      <c r="AK21" s="449"/>
      <c r="AL21" s="302"/>
      <c r="AM21" s="317"/>
      <c r="AN21" s="452"/>
      <c r="AO21" s="449"/>
      <c r="AP21" s="302"/>
      <c r="AQ21" s="315"/>
      <c r="AR21" s="452"/>
      <c r="AS21" s="449"/>
      <c r="AT21" s="302"/>
      <c r="AU21" s="315"/>
      <c r="AV21" s="454"/>
      <c r="AW21" s="449"/>
      <c r="AX21" s="302"/>
      <c r="AY21" s="305"/>
      <c r="AZ21" s="452"/>
      <c r="BA21" s="449"/>
      <c r="BB21" s="302"/>
      <c r="BC21" s="315"/>
      <c r="BD21" s="454"/>
      <c r="BE21" s="449"/>
      <c r="BF21" s="302"/>
      <c r="BG21" s="305"/>
      <c r="BH21" s="452"/>
      <c r="BI21" s="449"/>
      <c r="BJ21" s="302"/>
      <c r="BK21" s="315"/>
      <c r="BL21" s="452"/>
      <c r="BM21" s="449"/>
      <c r="BN21" s="302"/>
      <c r="BO21" s="315"/>
      <c r="BP21" s="452"/>
      <c r="BQ21" s="449"/>
      <c r="BR21" s="302"/>
      <c r="BS21" s="315"/>
      <c r="BT21" s="454"/>
      <c r="BU21" s="449"/>
      <c r="BV21" s="302"/>
      <c r="BW21" s="305"/>
      <c r="BX21" s="452"/>
      <c r="BY21" s="449"/>
      <c r="BZ21" s="302"/>
      <c r="CA21" s="315"/>
      <c r="CB21" s="452"/>
      <c r="CC21" s="449"/>
      <c r="CD21" s="302"/>
      <c r="CE21" s="315"/>
      <c r="CF21" s="452"/>
      <c r="CG21" s="449"/>
      <c r="CH21" s="302"/>
      <c r="CI21" s="315"/>
      <c r="CJ21" s="452"/>
      <c r="CK21" s="449"/>
      <c r="CL21" s="302"/>
      <c r="CM21" s="318"/>
      <c r="CN21" s="308">
        <f t="shared" si="0"/>
        <v>0</v>
      </c>
      <c r="CO21" s="309">
        <f t="shared" si="1"/>
        <v>0</v>
      </c>
      <c r="CP21" s="310">
        <f t="shared" si="2"/>
        <v>0</v>
      </c>
      <c r="CQ21" s="311" t="s">
        <v>213</v>
      </c>
      <c r="CR21" s="312"/>
    </row>
    <row r="22" spans="1:96" s="267" customFormat="1" ht="27" customHeight="1" x14ac:dyDescent="0.15">
      <c r="A22" s="296">
        <v>12</v>
      </c>
      <c r="B22" s="313"/>
      <c r="C22" s="314"/>
      <c r="D22" s="446"/>
      <c r="E22" s="447"/>
      <c r="F22" s="302"/>
      <c r="G22" s="315"/>
      <c r="H22" s="454"/>
      <c r="I22" s="449"/>
      <c r="J22" s="302"/>
      <c r="K22" s="305"/>
      <c r="L22" s="452"/>
      <c r="M22" s="449"/>
      <c r="N22" s="302"/>
      <c r="O22" s="315"/>
      <c r="P22" s="448"/>
      <c r="Q22" s="449"/>
      <c r="R22" s="302"/>
      <c r="S22" s="305"/>
      <c r="T22" s="452"/>
      <c r="U22" s="449"/>
      <c r="V22" s="302"/>
      <c r="W22" s="315"/>
      <c r="X22" s="450"/>
      <c r="Y22" s="449"/>
      <c r="Z22" s="302"/>
      <c r="AA22" s="315"/>
      <c r="AB22" s="452"/>
      <c r="AC22" s="449"/>
      <c r="AD22" s="302"/>
      <c r="AE22" s="315"/>
      <c r="AF22" s="454"/>
      <c r="AG22" s="449"/>
      <c r="AH22" s="302"/>
      <c r="AI22" s="305"/>
      <c r="AJ22" s="452"/>
      <c r="AK22" s="449"/>
      <c r="AL22" s="302"/>
      <c r="AM22" s="317"/>
      <c r="AN22" s="452"/>
      <c r="AO22" s="449"/>
      <c r="AP22" s="302"/>
      <c r="AQ22" s="315"/>
      <c r="AR22" s="452"/>
      <c r="AS22" s="449"/>
      <c r="AT22" s="302"/>
      <c r="AU22" s="315"/>
      <c r="AV22" s="454"/>
      <c r="AW22" s="449"/>
      <c r="AX22" s="302"/>
      <c r="AY22" s="305"/>
      <c r="AZ22" s="452"/>
      <c r="BA22" s="449"/>
      <c r="BB22" s="302"/>
      <c r="BC22" s="315"/>
      <c r="BD22" s="454"/>
      <c r="BE22" s="449"/>
      <c r="BF22" s="302"/>
      <c r="BG22" s="305"/>
      <c r="BH22" s="452"/>
      <c r="BI22" s="449"/>
      <c r="BJ22" s="302"/>
      <c r="BK22" s="315"/>
      <c r="BL22" s="452"/>
      <c r="BM22" s="449"/>
      <c r="BN22" s="302"/>
      <c r="BO22" s="315"/>
      <c r="BP22" s="452"/>
      <c r="BQ22" s="449"/>
      <c r="BR22" s="302"/>
      <c r="BS22" s="315"/>
      <c r="BT22" s="454"/>
      <c r="BU22" s="449"/>
      <c r="BV22" s="302"/>
      <c r="BW22" s="305"/>
      <c r="BX22" s="452"/>
      <c r="BY22" s="449"/>
      <c r="BZ22" s="302"/>
      <c r="CA22" s="315"/>
      <c r="CB22" s="452"/>
      <c r="CC22" s="449"/>
      <c r="CD22" s="302"/>
      <c r="CE22" s="315"/>
      <c r="CF22" s="452"/>
      <c r="CG22" s="449"/>
      <c r="CH22" s="302"/>
      <c r="CI22" s="315"/>
      <c r="CJ22" s="452"/>
      <c r="CK22" s="449"/>
      <c r="CL22" s="302"/>
      <c r="CM22" s="318"/>
      <c r="CN22" s="308">
        <f t="shared" si="0"/>
        <v>0</v>
      </c>
      <c r="CO22" s="309">
        <f t="shared" si="1"/>
        <v>0</v>
      </c>
      <c r="CP22" s="310">
        <f t="shared" si="2"/>
        <v>0</v>
      </c>
      <c r="CQ22" s="311" t="s">
        <v>213</v>
      </c>
      <c r="CR22" s="312"/>
    </row>
    <row r="23" spans="1:96" s="267" customFormat="1" ht="27" customHeight="1" x14ac:dyDescent="0.15">
      <c r="A23" s="296">
        <v>13</v>
      </c>
      <c r="B23" s="313"/>
      <c r="C23" s="314"/>
      <c r="D23" s="446"/>
      <c r="E23" s="447"/>
      <c r="F23" s="302"/>
      <c r="G23" s="315"/>
      <c r="H23" s="454"/>
      <c r="I23" s="449"/>
      <c r="J23" s="302"/>
      <c r="K23" s="305"/>
      <c r="L23" s="452"/>
      <c r="M23" s="449"/>
      <c r="N23" s="302"/>
      <c r="O23" s="315"/>
      <c r="P23" s="448"/>
      <c r="Q23" s="449"/>
      <c r="R23" s="302"/>
      <c r="S23" s="305"/>
      <c r="T23" s="452"/>
      <c r="U23" s="449"/>
      <c r="V23" s="302"/>
      <c r="W23" s="315"/>
      <c r="X23" s="450"/>
      <c r="Y23" s="449"/>
      <c r="Z23" s="302"/>
      <c r="AA23" s="315"/>
      <c r="AB23" s="452"/>
      <c r="AC23" s="449"/>
      <c r="AD23" s="302"/>
      <c r="AE23" s="315"/>
      <c r="AF23" s="454"/>
      <c r="AG23" s="449"/>
      <c r="AH23" s="302"/>
      <c r="AI23" s="305"/>
      <c r="AJ23" s="452"/>
      <c r="AK23" s="449"/>
      <c r="AL23" s="302"/>
      <c r="AM23" s="317"/>
      <c r="AN23" s="452"/>
      <c r="AO23" s="449"/>
      <c r="AP23" s="302"/>
      <c r="AQ23" s="315"/>
      <c r="AR23" s="452"/>
      <c r="AS23" s="449"/>
      <c r="AT23" s="302"/>
      <c r="AU23" s="315"/>
      <c r="AV23" s="454"/>
      <c r="AW23" s="449"/>
      <c r="AX23" s="302"/>
      <c r="AY23" s="305"/>
      <c r="AZ23" s="452"/>
      <c r="BA23" s="449"/>
      <c r="BB23" s="302"/>
      <c r="BC23" s="315"/>
      <c r="BD23" s="454"/>
      <c r="BE23" s="449"/>
      <c r="BF23" s="302"/>
      <c r="BG23" s="305"/>
      <c r="BH23" s="452"/>
      <c r="BI23" s="449"/>
      <c r="BJ23" s="302"/>
      <c r="BK23" s="315"/>
      <c r="BL23" s="452"/>
      <c r="BM23" s="449"/>
      <c r="BN23" s="302"/>
      <c r="BO23" s="315"/>
      <c r="BP23" s="452"/>
      <c r="BQ23" s="449"/>
      <c r="BR23" s="302"/>
      <c r="BS23" s="315"/>
      <c r="BT23" s="454"/>
      <c r="BU23" s="449"/>
      <c r="BV23" s="302"/>
      <c r="BW23" s="305"/>
      <c r="BX23" s="452"/>
      <c r="BY23" s="449"/>
      <c r="BZ23" s="302"/>
      <c r="CA23" s="315"/>
      <c r="CB23" s="452"/>
      <c r="CC23" s="449"/>
      <c r="CD23" s="302"/>
      <c r="CE23" s="315"/>
      <c r="CF23" s="452"/>
      <c r="CG23" s="449"/>
      <c r="CH23" s="302"/>
      <c r="CI23" s="315"/>
      <c r="CJ23" s="452"/>
      <c r="CK23" s="449"/>
      <c r="CL23" s="302"/>
      <c r="CM23" s="318"/>
      <c r="CN23" s="308">
        <f t="shared" si="0"/>
        <v>0</v>
      </c>
      <c r="CO23" s="309">
        <f t="shared" si="1"/>
        <v>0</v>
      </c>
      <c r="CP23" s="310">
        <f t="shared" si="2"/>
        <v>0</v>
      </c>
      <c r="CQ23" s="311" t="s">
        <v>213</v>
      </c>
      <c r="CR23" s="312"/>
    </row>
    <row r="24" spans="1:96" s="267" customFormat="1" ht="27" customHeight="1" x14ac:dyDescent="0.15">
      <c r="A24" s="296">
        <v>14</v>
      </c>
      <c r="B24" s="321"/>
      <c r="C24" s="322"/>
      <c r="D24" s="452"/>
      <c r="E24" s="449"/>
      <c r="F24" s="302"/>
      <c r="G24" s="315"/>
      <c r="H24" s="454"/>
      <c r="I24" s="449"/>
      <c r="J24" s="302"/>
      <c r="K24" s="305"/>
      <c r="L24" s="452"/>
      <c r="M24" s="449"/>
      <c r="N24" s="302"/>
      <c r="O24" s="315"/>
      <c r="P24" s="448"/>
      <c r="Q24" s="449"/>
      <c r="R24" s="302"/>
      <c r="S24" s="305"/>
      <c r="T24" s="452"/>
      <c r="U24" s="449"/>
      <c r="V24" s="302"/>
      <c r="W24" s="315"/>
      <c r="X24" s="450"/>
      <c r="Y24" s="449"/>
      <c r="Z24" s="302"/>
      <c r="AA24" s="315"/>
      <c r="AB24" s="452"/>
      <c r="AC24" s="449"/>
      <c r="AD24" s="302"/>
      <c r="AE24" s="315"/>
      <c r="AF24" s="454"/>
      <c r="AG24" s="449"/>
      <c r="AH24" s="302"/>
      <c r="AI24" s="305"/>
      <c r="AJ24" s="452"/>
      <c r="AK24" s="449"/>
      <c r="AL24" s="302"/>
      <c r="AM24" s="317"/>
      <c r="AN24" s="452"/>
      <c r="AO24" s="449"/>
      <c r="AP24" s="302"/>
      <c r="AQ24" s="315"/>
      <c r="AR24" s="452"/>
      <c r="AS24" s="449"/>
      <c r="AT24" s="302"/>
      <c r="AU24" s="315"/>
      <c r="AV24" s="454"/>
      <c r="AW24" s="449"/>
      <c r="AX24" s="302"/>
      <c r="AY24" s="305"/>
      <c r="AZ24" s="452"/>
      <c r="BA24" s="449"/>
      <c r="BB24" s="302"/>
      <c r="BC24" s="315"/>
      <c r="BD24" s="454"/>
      <c r="BE24" s="449"/>
      <c r="BF24" s="302"/>
      <c r="BG24" s="305"/>
      <c r="BH24" s="452"/>
      <c r="BI24" s="449"/>
      <c r="BJ24" s="302"/>
      <c r="BK24" s="315"/>
      <c r="BL24" s="452"/>
      <c r="BM24" s="449"/>
      <c r="BN24" s="302"/>
      <c r="BO24" s="315"/>
      <c r="BP24" s="452"/>
      <c r="BQ24" s="449"/>
      <c r="BR24" s="302"/>
      <c r="BS24" s="315"/>
      <c r="BT24" s="454"/>
      <c r="BU24" s="449"/>
      <c r="BV24" s="302"/>
      <c r="BW24" s="305"/>
      <c r="BX24" s="452"/>
      <c r="BY24" s="449"/>
      <c r="BZ24" s="302"/>
      <c r="CA24" s="315"/>
      <c r="CB24" s="452"/>
      <c r="CC24" s="449"/>
      <c r="CD24" s="302"/>
      <c r="CE24" s="315"/>
      <c r="CF24" s="452"/>
      <c r="CG24" s="449"/>
      <c r="CH24" s="302"/>
      <c r="CI24" s="315"/>
      <c r="CJ24" s="452"/>
      <c r="CK24" s="449"/>
      <c r="CL24" s="302"/>
      <c r="CM24" s="318"/>
      <c r="CN24" s="308">
        <f t="shared" si="0"/>
        <v>0</v>
      </c>
      <c r="CO24" s="309">
        <f t="shared" si="1"/>
        <v>0</v>
      </c>
      <c r="CP24" s="310">
        <f t="shared" si="2"/>
        <v>0</v>
      </c>
      <c r="CQ24" s="311" t="s">
        <v>213</v>
      </c>
      <c r="CR24" s="312"/>
    </row>
    <row r="25" spans="1:96" s="267" customFormat="1" ht="27" customHeight="1" x14ac:dyDescent="0.15">
      <c r="A25" s="296">
        <v>15</v>
      </c>
      <c r="B25" s="321"/>
      <c r="C25" s="322"/>
      <c r="D25" s="452"/>
      <c r="E25" s="449"/>
      <c r="F25" s="302"/>
      <c r="G25" s="315"/>
      <c r="H25" s="454"/>
      <c r="I25" s="449"/>
      <c r="J25" s="302"/>
      <c r="K25" s="305"/>
      <c r="L25" s="452"/>
      <c r="M25" s="449"/>
      <c r="N25" s="302"/>
      <c r="O25" s="315"/>
      <c r="P25" s="448"/>
      <c r="Q25" s="449"/>
      <c r="R25" s="302"/>
      <c r="S25" s="305"/>
      <c r="T25" s="452"/>
      <c r="U25" s="449"/>
      <c r="V25" s="302"/>
      <c r="W25" s="315"/>
      <c r="X25" s="450"/>
      <c r="Y25" s="449"/>
      <c r="Z25" s="302"/>
      <c r="AA25" s="315"/>
      <c r="AB25" s="452"/>
      <c r="AC25" s="449"/>
      <c r="AD25" s="302"/>
      <c r="AE25" s="315"/>
      <c r="AF25" s="454"/>
      <c r="AG25" s="449"/>
      <c r="AH25" s="302"/>
      <c r="AI25" s="305"/>
      <c r="AJ25" s="452"/>
      <c r="AK25" s="449"/>
      <c r="AL25" s="302"/>
      <c r="AM25" s="317"/>
      <c r="AN25" s="452"/>
      <c r="AO25" s="449"/>
      <c r="AP25" s="302"/>
      <c r="AQ25" s="315"/>
      <c r="AR25" s="452"/>
      <c r="AS25" s="449"/>
      <c r="AT25" s="302"/>
      <c r="AU25" s="315"/>
      <c r="AV25" s="454"/>
      <c r="AW25" s="449"/>
      <c r="AX25" s="302"/>
      <c r="AY25" s="305"/>
      <c r="AZ25" s="452"/>
      <c r="BA25" s="449"/>
      <c r="BB25" s="302"/>
      <c r="BC25" s="315"/>
      <c r="BD25" s="454"/>
      <c r="BE25" s="449"/>
      <c r="BF25" s="302"/>
      <c r="BG25" s="305"/>
      <c r="BH25" s="452"/>
      <c r="BI25" s="449"/>
      <c r="BJ25" s="302"/>
      <c r="BK25" s="315"/>
      <c r="BL25" s="452"/>
      <c r="BM25" s="449"/>
      <c r="BN25" s="302"/>
      <c r="BO25" s="315"/>
      <c r="BP25" s="452"/>
      <c r="BQ25" s="449"/>
      <c r="BR25" s="302"/>
      <c r="BS25" s="315"/>
      <c r="BT25" s="454"/>
      <c r="BU25" s="449"/>
      <c r="BV25" s="302"/>
      <c r="BW25" s="305"/>
      <c r="BX25" s="452"/>
      <c r="BY25" s="449"/>
      <c r="BZ25" s="302"/>
      <c r="CA25" s="315"/>
      <c r="CB25" s="452"/>
      <c r="CC25" s="449"/>
      <c r="CD25" s="302"/>
      <c r="CE25" s="315"/>
      <c r="CF25" s="452"/>
      <c r="CG25" s="449"/>
      <c r="CH25" s="302"/>
      <c r="CI25" s="315"/>
      <c r="CJ25" s="452"/>
      <c r="CK25" s="449"/>
      <c r="CL25" s="302"/>
      <c r="CM25" s="318"/>
      <c r="CN25" s="308">
        <f t="shared" si="0"/>
        <v>0</v>
      </c>
      <c r="CO25" s="309">
        <f t="shared" si="1"/>
        <v>0</v>
      </c>
      <c r="CP25" s="310">
        <f t="shared" si="2"/>
        <v>0</v>
      </c>
      <c r="CQ25" s="311" t="s">
        <v>213</v>
      </c>
      <c r="CR25" s="312"/>
    </row>
    <row r="26" spans="1:96" s="267" customFormat="1" ht="27" customHeight="1" x14ac:dyDescent="0.15">
      <c r="A26" s="296">
        <v>16</v>
      </c>
      <c r="B26" s="321"/>
      <c r="C26" s="322"/>
      <c r="D26" s="450"/>
      <c r="E26" s="449"/>
      <c r="F26" s="302"/>
      <c r="G26" s="315"/>
      <c r="H26" s="448"/>
      <c r="I26" s="449"/>
      <c r="J26" s="302"/>
      <c r="K26" s="305"/>
      <c r="L26" s="450"/>
      <c r="M26" s="449"/>
      <c r="N26" s="302"/>
      <c r="O26" s="315"/>
      <c r="P26" s="448"/>
      <c r="Q26" s="449"/>
      <c r="R26" s="302"/>
      <c r="S26" s="305"/>
      <c r="T26" s="450"/>
      <c r="U26" s="449"/>
      <c r="V26" s="302"/>
      <c r="W26" s="315"/>
      <c r="X26" s="450"/>
      <c r="Y26" s="449"/>
      <c r="Z26" s="302"/>
      <c r="AA26" s="315"/>
      <c r="AB26" s="452"/>
      <c r="AC26" s="449"/>
      <c r="AD26" s="302"/>
      <c r="AE26" s="316"/>
      <c r="AF26" s="454"/>
      <c r="AG26" s="449"/>
      <c r="AH26" s="302"/>
      <c r="AI26" s="305"/>
      <c r="AJ26" s="452"/>
      <c r="AK26" s="449"/>
      <c r="AL26" s="302"/>
      <c r="AM26" s="317"/>
      <c r="AN26" s="450"/>
      <c r="AO26" s="449"/>
      <c r="AP26" s="302"/>
      <c r="AQ26" s="315"/>
      <c r="AR26" s="452"/>
      <c r="AS26" s="449"/>
      <c r="AT26" s="302"/>
      <c r="AU26" s="315"/>
      <c r="AV26" s="454"/>
      <c r="AW26" s="449"/>
      <c r="AX26" s="302"/>
      <c r="AY26" s="305"/>
      <c r="AZ26" s="452"/>
      <c r="BA26" s="449"/>
      <c r="BB26" s="302"/>
      <c r="BC26" s="315"/>
      <c r="BD26" s="454"/>
      <c r="BE26" s="449"/>
      <c r="BF26" s="302"/>
      <c r="BG26" s="305"/>
      <c r="BH26" s="452"/>
      <c r="BI26" s="449"/>
      <c r="BJ26" s="302"/>
      <c r="BK26" s="315"/>
      <c r="BL26" s="452"/>
      <c r="BM26" s="449"/>
      <c r="BN26" s="302"/>
      <c r="BO26" s="315"/>
      <c r="BP26" s="452"/>
      <c r="BQ26" s="449"/>
      <c r="BR26" s="302"/>
      <c r="BS26" s="315"/>
      <c r="BT26" s="454"/>
      <c r="BU26" s="449"/>
      <c r="BV26" s="302"/>
      <c r="BW26" s="305"/>
      <c r="BX26" s="452"/>
      <c r="BY26" s="449"/>
      <c r="BZ26" s="302"/>
      <c r="CA26" s="315"/>
      <c r="CB26" s="452"/>
      <c r="CC26" s="449"/>
      <c r="CD26" s="302"/>
      <c r="CE26" s="315"/>
      <c r="CF26" s="452"/>
      <c r="CG26" s="449"/>
      <c r="CH26" s="302"/>
      <c r="CI26" s="315"/>
      <c r="CJ26" s="452"/>
      <c r="CK26" s="449"/>
      <c r="CL26" s="302"/>
      <c r="CM26" s="318"/>
      <c r="CN26" s="308">
        <f t="shared" si="0"/>
        <v>0</v>
      </c>
      <c r="CO26" s="309">
        <f t="shared" si="1"/>
        <v>0</v>
      </c>
      <c r="CP26" s="310">
        <f t="shared" si="2"/>
        <v>0</v>
      </c>
      <c r="CQ26" s="311" t="s">
        <v>213</v>
      </c>
      <c r="CR26" s="312"/>
    </row>
    <row r="27" spans="1:96" s="267" customFormat="1" ht="27" customHeight="1" x14ac:dyDescent="0.15">
      <c r="A27" s="296">
        <v>17</v>
      </c>
      <c r="B27" s="321"/>
      <c r="C27" s="322"/>
      <c r="D27" s="450"/>
      <c r="E27" s="449"/>
      <c r="F27" s="302"/>
      <c r="G27" s="315"/>
      <c r="H27" s="448"/>
      <c r="I27" s="449"/>
      <c r="J27" s="302"/>
      <c r="K27" s="305"/>
      <c r="L27" s="452"/>
      <c r="M27" s="449"/>
      <c r="N27" s="302"/>
      <c r="O27" s="315"/>
      <c r="P27" s="448"/>
      <c r="Q27" s="449"/>
      <c r="R27" s="302"/>
      <c r="S27" s="305"/>
      <c r="T27" s="452"/>
      <c r="U27" s="449"/>
      <c r="V27" s="302"/>
      <c r="W27" s="315"/>
      <c r="X27" s="450"/>
      <c r="Y27" s="449"/>
      <c r="Z27" s="302"/>
      <c r="AA27" s="315"/>
      <c r="AB27" s="452"/>
      <c r="AC27" s="449"/>
      <c r="AD27" s="302"/>
      <c r="AE27" s="316"/>
      <c r="AF27" s="454"/>
      <c r="AG27" s="449"/>
      <c r="AH27" s="302"/>
      <c r="AI27" s="305"/>
      <c r="AJ27" s="452"/>
      <c r="AK27" s="449"/>
      <c r="AL27" s="302"/>
      <c r="AM27" s="317"/>
      <c r="AN27" s="450"/>
      <c r="AO27" s="449"/>
      <c r="AP27" s="302"/>
      <c r="AQ27" s="315"/>
      <c r="AR27" s="452"/>
      <c r="AS27" s="449"/>
      <c r="AT27" s="302"/>
      <c r="AU27" s="315"/>
      <c r="AV27" s="454"/>
      <c r="AW27" s="449"/>
      <c r="AX27" s="302"/>
      <c r="AY27" s="305"/>
      <c r="AZ27" s="452"/>
      <c r="BA27" s="449"/>
      <c r="BB27" s="302"/>
      <c r="BC27" s="315"/>
      <c r="BD27" s="454"/>
      <c r="BE27" s="449"/>
      <c r="BF27" s="302"/>
      <c r="BG27" s="305"/>
      <c r="BH27" s="452"/>
      <c r="BI27" s="449"/>
      <c r="BJ27" s="302"/>
      <c r="BK27" s="315"/>
      <c r="BL27" s="452"/>
      <c r="BM27" s="449"/>
      <c r="BN27" s="302"/>
      <c r="BO27" s="315"/>
      <c r="BP27" s="452"/>
      <c r="BQ27" s="449"/>
      <c r="BR27" s="302"/>
      <c r="BS27" s="315"/>
      <c r="BT27" s="454"/>
      <c r="BU27" s="449"/>
      <c r="BV27" s="302"/>
      <c r="BW27" s="305"/>
      <c r="BX27" s="452"/>
      <c r="BY27" s="449"/>
      <c r="BZ27" s="302"/>
      <c r="CA27" s="315"/>
      <c r="CB27" s="452"/>
      <c r="CC27" s="449"/>
      <c r="CD27" s="302"/>
      <c r="CE27" s="315"/>
      <c r="CF27" s="452"/>
      <c r="CG27" s="449"/>
      <c r="CH27" s="302"/>
      <c r="CI27" s="315"/>
      <c r="CJ27" s="452"/>
      <c r="CK27" s="449"/>
      <c r="CL27" s="302"/>
      <c r="CM27" s="318"/>
      <c r="CN27" s="308">
        <f t="shared" si="0"/>
        <v>0</v>
      </c>
      <c r="CO27" s="309">
        <f t="shared" si="1"/>
        <v>0</v>
      </c>
      <c r="CP27" s="310">
        <f t="shared" si="2"/>
        <v>0</v>
      </c>
      <c r="CQ27" s="311" t="s">
        <v>213</v>
      </c>
      <c r="CR27" s="312"/>
    </row>
    <row r="28" spans="1:96" s="267" customFormat="1" ht="27" customHeight="1" x14ac:dyDescent="0.15">
      <c r="A28" s="296">
        <v>18</v>
      </c>
      <c r="B28" s="321"/>
      <c r="C28" s="322"/>
      <c r="D28" s="452"/>
      <c r="E28" s="449"/>
      <c r="F28" s="302"/>
      <c r="G28" s="315"/>
      <c r="H28" s="448"/>
      <c r="I28" s="449"/>
      <c r="J28" s="302"/>
      <c r="K28" s="305"/>
      <c r="L28" s="452"/>
      <c r="M28" s="449"/>
      <c r="N28" s="302"/>
      <c r="O28" s="315"/>
      <c r="P28" s="448"/>
      <c r="Q28" s="449"/>
      <c r="R28" s="302"/>
      <c r="S28" s="305"/>
      <c r="T28" s="452"/>
      <c r="U28" s="449"/>
      <c r="V28" s="302"/>
      <c r="W28" s="315"/>
      <c r="X28" s="450"/>
      <c r="Y28" s="449"/>
      <c r="Z28" s="302"/>
      <c r="AA28" s="315"/>
      <c r="AB28" s="452"/>
      <c r="AC28" s="449"/>
      <c r="AD28" s="302"/>
      <c r="AE28" s="315"/>
      <c r="AF28" s="454"/>
      <c r="AG28" s="449"/>
      <c r="AH28" s="302"/>
      <c r="AI28" s="305"/>
      <c r="AJ28" s="452"/>
      <c r="AK28" s="449"/>
      <c r="AL28" s="302"/>
      <c r="AM28" s="317"/>
      <c r="AN28" s="450"/>
      <c r="AO28" s="449"/>
      <c r="AP28" s="302"/>
      <c r="AQ28" s="315"/>
      <c r="AR28" s="452"/>
      <c r="AS28" s="449"/>
      <c r="AT28" s="302"/>
      <c r="AU28" s="315"/>
      <c r="AV28" s="454"/>
      <c r="AW28" s="449"/>
      <c r="AX28" s="302"/>
      <c r="AY28" s="305"/>
      <c r="AZ28" s="452"/>
      <c r="BA28" s="449"/>
      <c r="BB28" s="302"/>
      <c r="BC28" s="315"/>
      <c r="BD28" s="454"/>
      <c r="BE28" s="449"/>
      <c r="BF28" s="302"/>
      <c r="BG28" s="305"/>
      <c r="BH28" s="452"/>
      <c r="BI28" s="449"/>
      <c r="BJ28" s="302"/>
      <c r="BK28" s="315"/>
      <c r="BL28" s="452"/>
      <c r="BM28" s="449"/>
      <c r="BN28" s="302"/>
      <c r="BO28" s="315"/>
      <c r="BP28" s="452"/>
      <c r="BQ28" s="449"/>
      <c r="BR28" s="302"/>
      <c r="BS28" s="315"/>
      <c r="BT28" s="454"/>
      <c r="BU28" s="449"/>
      <c r="BV28" s="302"/>
      <c r="BW28" s="305"/>
      <c r="BX28" s="452"/>
      <c r="BY28" s="449"/>
      <c r="BZ28" s="302"/>
      <c r="CA28" s="315"/>
      <c r="CB28" s="452"/>
      <c r="CC28" s="449"/>
      <c r="CD28" s="302"/>
      <c r="CE28" s="315"/>
      <c r="CF28" s="452"/>
      <c r="CG28" s="449"/>
      <c r="CH28" s="302"/>
      <c r="CI28" s="315"/>
      <c r="CJ28" s="452"/>
      <c r="CK28" s="449"/>
      <c r="CL28" s="302"/>
      <c r="CM28" s="318"/>
      <c r="CN28" s="308">
        <f t="shared" si="0"/>
        <v>0</v>
      </c>
      <c r="CO28" s="309">
        <f t="shared" si="1"/>
        <v>0</v>
      </c>
      <c r="CP28" s="310">
        <f t="shared" si="2"/>
        <v>0</v>
      </c>
      <c r="CQ28" s="311" t="s">
        <v>213</v>
      </c>
      <c r="CR28" s="312"/>
    </row>
    <row r="29" spans="1:96" s="267" customFormat="1" ht="27" customHeight="1" x14ac:dyDescent="0.15">
      <c r="A29" s="296">
        <v>19</v>
      </c>
      <c r="B29" s="321"/>
      <c r="C29" s="322"/>
      <c r="D29" s="452"/>
      <c r="E29" s="449"/>
      <c r="F29" s="302"/>
      <c r="G29" s="315"/>
      <c r="H29" s="454"/>
      <c r="I29" s="449"/>
      <c r="J29" s="302"/>
      <c r="K29" s="305"/>
      <c r="L29" s="452"/>
      <c r="M29" s="449"/>
      <c r="N29" s="302"/>
      <c r="O29" s="315"/>
      <c r="P29" s="448"/>
      <c r="Q29" s="449"/>
      <c r="R29" s="302"/>
      <c r="S29" s="305"/>
      <c r="T29" s="452"/>
      <c r="U29" s="449"/>
      <c r="V29" s="302"/>
      <c r="W29" s="315"/>
      <c r="X29" s="450"/>
      <c r="Y29" s="449"/>
      <c r="Z29" s="302"/>
      <c r="AA29" s="315"/>
      <c r="AB29" s="452"/>
      <c r="AC29" s="449"/>
      <c r="AD29" s="302"/>
      <c r="AE29" s="315"/>
      <c r="AF29" s="454"/>
      <c r="AG29" s="449"/>
      <c r="AH29" s="302"/>
      <c r="AI29" s="305"/>
      <c r="AJ29" s="452"/>
      <c r="AK29" s="449"/>
      <c r="AL29" s="302"/>
      <c r="AM29" s="315"/>
      <c r="AN29" s="452"/>
      <c r="AO29" s="449"/>
      <c r="AP29" s="302"/>
      <c r="AQ29" s="315"/>
      <c r="AR29" s="452"/>
      <c r="AS29" s="449"/>
      <c r="AT29" s="302"/>
      <c r="AU29" s="315"/>
      <c r="AV29" s="454"/>
      <c r="AW29" s="449"/>
      <c r="AX29" s="302"/>
      <c r="AY29" s="305"/>
      <c r="AZ29" s="452"/>
      <c r="BA29" s="449"/>
      <c r="BB29" s="302"/>
      <c r="BC29" s="315"/>
      <c r="BD29" s="454"/>
      <c r="BE29" s="449"/>
      <c r="BF29" s="302"/>
      <c r="BG29" s="305"/>
      <c r="BH29" s="452"/>
      <c r="BI29" s="449"/>
      <c r="BJ29" s="302"/>
      <c r="BK29" s="315"/>
      <c r="BL29" s="452"/>
      <c r="BM29" s="449"/>
      <c r="BN29" s="302"/>
      <c r="BO29" s="315"/>
      <c r="BP29" s="452"/>
      <c r="BQ29" s="449"/>
      <c r="BR29" s="302"/>
      <c r="BS29" s="315"/>
      <c r="BT29" s="454"/>
      <c r="BU29" s="449"/>
      <c r="BV29" s="302"/>
      <c r="BW29" s="305"/>
      <c r="BX29" s="452"/>
      <c r="BY29" s="449"/>
      <c r="BZ29" s="302"/>
      <c r="CA29" s="315"/>
      <c r="CB29" s="452"/>
      <c r="CC29" s="449"/>
      <c r="CD29" s="302"/>
      <c r="CE29" s="315"/>
      <c r="CF29" s="452"/>
      <c r="CG29" s="449"/>
      <c r="CH29" s="302"/>
      <c r="CI29" s="315"/>
      <c r="CJ29" s="452"/>
      <c r="CK29" s="449"/>
      <c r="CL29" s="302"/>
      <c r="CM29" s="318"/>
      <c r="CN29" s="308">
        <f t="shared" si="0"/>
        <v>0</v>
      </c>
      <c r="CO29" s="309">
        <f t="shared" si="1"/>
        <v>0</v>
      </c>
      <c r="CP29" s="310">
        <f t="shared" si="2"/>
        <v>0</v>
      </c>
      <c r="CQ29" s="311" t="s">
        <v>213</v>
      </c>
      <c r="CR29" s="312"/>
    </row>
    <row r="30" spans="1:96" s="267" customFormat="1" ht="27" customHeight="1" thickBot="1" x14ac:dyDescent="0.2">
      <c r="A30" s="296">
        <v>20</v>
      </c>
      <c r="B30" s="321"/>
      <c r="C30" s="322"/>
      <c r="D30" s="452"/>
      <c r="E30" s="449"/>
      <c r="F30" s="302"/>
      <c r="G30" s="315"/>
      <c r="H30" s="454"/>
      <c r="I30" s="449"/>
      <c r="J30" s="302"/>
      <c r="K30" s="305"/>
      <c r="L30" s="452"/>
      <c r="M30" s="449"/>
      <c r="N30" s="302"/>
      <c r="O30" s="315"/>
      <c r="P30" s="448"/>
      <c r="Q30" s="449"/>
      <c r="R30" s="302"/>
      <c r="S30" s="305"/>
      <c r="T30" s="452"/>
      <c r="U30" s="449"/>
      <c r="V30" s="302"/>
      <c r="W30" s="315"/>
      <c r="X30" s="450"/>
      <c r="Y30" s="449"/>
      <c r="Z30" s="302"/>
      <c r="AA30" s="315"/>
      <c r="AB30" s="452"/>
      <c r="AC30" s="449"/>
      <c r="AD30" s="302"/>
      <c r="AE30" s="315"/>
      <c r="AF30" s="454"/>
      <c r="AG30" s="449"/>
      <c r="AH30" s="302"/>
      <c r="AI30" s="305"/>
      <c r="AJ30" s="452"/>
      <c r="AK30" s="449"/>
      <c r="AL30" s="302"/>
      <c r="AM30" s="317"/>
      <c r="AN30" s="452"/>
      <c r="AO30" s="449"/>
      <c r="AP30" s="302"/>
      <c r="AQ30" s="315"/>
      <c r="AR30" s="452"/>
      <c r="AS30" s="449"/>
      <c r="AT30" s="302"/>
      <c r="AU30" s="315"/>
      <c r="AV30" s="454"/>
      <c r="AW30" s="449"/>
      <c r="AX30" s="302"/>
      <c r="AY30" s="305"/>
      <c r="AZ30" s="452"/>
      <c r="BA30" s="449"/>
      <c r="BB30" s="302"/>
      <c r="BC30" s="315"/>
      <c r="BD30" s="454"/>
      <c r="BE30" s="449"/>
      <c r="BF30" s="302"/>
      <c r="BG30" s="305"/>
      <c r="BH30" s="452"/>
      <c r="BI30" s="449"/>
      <c r="BJ30" s="302"/>
      <c r="BK30" s="315"/>
      <c r="BL30" s="452"/>
      <c r="BM30" s="449"/>
      <c r="BN30" s="302"/>
      <c r="BO30" s="315"/>
      <c r="BP30" s="452"/>
      <c r="BQ30" s="449"/>
      <c r="BR30" s="302"/>
      <c r="BS30" s="315"/>
      <c r="BT30" s="454"/>
      <c r="BU30" s="449"/>
      <c r="BV30" s="302"/>
      <c r="BW30" s="305"/>
      <c r="BX30" s="452"/>
      <c r="BY30" s="449"/>
      <c r="BZ30" s="302"/>
      <c r="CA30" s="315"/>
      <c r="CB30" s="452"/>
      <c r="CC30" s="449"/>
      <c r="CD30" s="302"/>
      <c r="CE30" s="315"/>
      <c r="CF30" s="452"/>
      <c r="CG30" s="449"/>
      <c r="CH30" s="302"/>
      <c r="CI30" s="315"/>
      <c r="CJ30" s="452"/>
      <c r="CK30" s="449"/>
      <c r="CL30" s="302"/>
      <c r="CM30" s="318"/>
      <c r="CN30" s="308">
        <f t="shared" si="0"/>
        <v>0</v>
      </c>
      <c r="CO30" s="309">
        <f t="shared" si="1"/>
        <v>0</v>
      </c>
      <c r="CP30" s="310">
        <f t="shared" si="2"/>
        <v>0</v>
      </c>
      <c r="CQ30" s="311" t="s">
        <v>213</v>
      </c>
      <c r="CR30" s="312"/>
    </row>
    <row r="31" spans="1:96" s="267" customFormat="1" ht="27" customHeight="1" thickTop="1" x14ac:dyDescent="0.15">
      <c r="A31" s="323"/>
      <c r="B31" s="324" t="s">
        <v>210</v>
      </c>
      <c r="C31" s="325"/>
      <c r="D31" s="455">
        <f>SUM(D11:E30)</f>
        <v>0</v>
      </c>
      <c r="E31" s="456"/>
      <c r="F31" s="326">
        <f>SUM(F11:F30)</f>
        <v>0</v>
      </c>
      <c r="G31" s="327"/>
      <c r="H31" s="457">
        <f>SUM(H11:I30)</f>
        <v>0</v>
      </c>
      <c r="I31" s="456"/>
      <c r="J31" s="326">
        <f>SUM(J11:J30)</f>
        <v>0</v>
      </c>
      <c r="K31" s="328"/>
      <c r="L31" s="455">
        <f>SUM(L11:M30)</f>
        <v>0</v>
      </c>
      <c r="M31" s="456"/>
      <c r="N31" s="326">
        <f>SUM(N11:N30)</f>
        <v>0</v>
      </c>
      <c r="O31" s="327"/>
      <c r="P31" s="457">
        <f>SUM(P11:Q30)</f>
        <v>0</v>
      </c>
      <c r="Q31" s="456"/>
      <c r="R31" s="326">
        <f>SUM(R11:R30)</f>
        <v>0</v>
      </c>
      <c r="S31" s="328"/>
      <c r="T31" s="455">
        <f>SUM(T11:U30)</f>
        <v>0</v>
      </c>
      <c r="U31" s="456"/>
      <c r="V31" s="326">
        <f>SUM(V11:V30)</f>
        <v>0</v>
      </c>
      <c r="W31" s="327"/>
      <c r="X31" s="455">
        <f>SUM(X11:Y30)</f>
        <v>0</v>
      </c>
      <c r="Y31" s="456"/>
      <c r="Z31" s="326">
        <f>SUM(Z11:Z30)</f>
        <v>0</v>
      </c>
      <c r="AA31" s="327"/>
      <c r="AB31" s="455">
        <f>SUM(AB11:AC30)</f>
        <v>0</v>
      </c>
      <c r="AC31" s="456"/>
      <c r="AD31" s="326">
        <f>SUM(AD11:AD30)</f>
        <v>0</v>
      </c>
      <c r="AE31" s="327"/>
      <c r="AF31" s="457">
        <f>SUM(AF11:AG30)</f>
        <v>0</v>
      </c>
      <c r="AG31" s="456"/>
      <c r="AH31" s="326">
        <f>SUM(AH11:AH30)</f>
        <v>0</v>
      </c>
      <c r="AI31" s="328"/>
      <c r="AJ31" s="455">
        <f>SUM(AJ11:AK30)</f>
        <v>0</v>
      </c>
      <c r="AK31" s="456"/>
      <c r="AL31" s="326">
        <f>SUM(AL11:AL30)</f>
        <v>0</v>
      </c>
      <c r="AM31" s="327"/>
      <c r="AN31" s="455">
        <f>SUM(AN11:AO30)</f>
        <v>0</v>
      </c>
      <c r="AO31" s="456"/>
      <c r="AP31" s="326">
        <f>SUM(AP11:AP30)</f>
        <v>0</v>
      </c>
      <c r="AQ31" s="327"/>
      <c r="AR31" s="455">
        <f>SUM(AR11:AS30)</f>
        <v>0</v>
      </c>
      <c r="AS31" s="456"/>
      <c r="AT31" s="326">
        <f>SUM(AT11:AT30)</f>
        <v>0</v>
      </c>
      <c r="AU31" s="327"/>
      <c r="AV31" s="457">
        <f>SUM(AV11:AW30)</f>
        <v>0</v>
      </c>
      <c r="AW31" s="456"/>
      <c r="AX31" s="326">
        <f>SUM(AX11:AX30)</f>
        <v>0</v>
      </c>
      <c r="AY31" s="328"/>
      <c r="AZ31" s="455">
        <f>SUM(AZ11:BA30)</f>
        <v>0</v>
      </c>
      <c r="BA31" s="456"/>
      <c r="BB31" s="326">
        <f>SUM(BB11:BB30)</f>
        <v>0</v>
      </c>
      <c r="BC31" s="327"/>
      <c r="BD31" s="457">
        <f>SUM(BD11:BE30)</f>
        <v>0</v>
      </c>
      <c r="BE31" s="456"/>
      <c r="BF31" s="326">
        <f>SUM(BF11:BF30)</f>
        <v>0</v>
      </c>
      <c r="BG31" s="328"/>
      <c r="BH31" s="455">
        <f>SUM(BH11:BI30)</f>
        <v>0</v>
      </c>
      <c r="BI31" s="456"/>
      <c r="BJ31" s="326">
        <f>SUM(BJ11:BJ30)</f>
        <v>0</v>
      </c>
      <c r="BK31" s="327"/>
      <c r="BL31" s="455">
        <f>SUM(BL11:BM30)</f>
        <v>0</v>
      </c>
      <c r="BM31" s="456"/>
      <c r="BN31" s="326">
        <f>SUM(BN11:BN30)</f>
        <v>0</v>
      </c>
      <c r="BO31" s="327"/>
      <c r="BP31" s="455">
        <f>SUM(BP11:BQ30)</f>
        <v>0</v>
      </c>
      <c r="BQ31" s="456"/>
      <c r="BR31" s="326">
        <f>SUM(BR11:BR30)</f>
        <v>0</v>
      </c>
      <c r="BS31" s="327"/>
      <c r="BT31" s="457">
        <f>SUM(BT11:BU30)</f>
        <v>0</v>
      </c>
      <c r="BU31" s="456"/>
      <c r="BV31" s="326">
        <f>SUM(BV11:BV30)</f>
        <v>0</v>
      </c>
      <c r="BW31" s="328"/>
      <c r="BX31" s="455">
        <f>SUM(BX11:BY30)</f>
        <v>0</v>
      </c>
      <c r="BY31" s="456"/>
      <c r="BZ31" s="326">
        <f>SUM(BZ11:BZ30)</f>
        <v>0</v>
      </c>
      <c r="CA31" s="327"/>
      <c r="CB31" s="455">
        <f>SUM(CB11:CC30)</f>
        <v>0</v>
      </c>
      <c r="CC31" s="456"/>
      <c r="CD31" s="326">
        <f>SUM(CD11:CD30)</f>
        <v>0</v>
      </c>
      <c r="CE31" s="327"/>
      <c r="CF31" s="455">
        <f>SUM(CF11:CG30)</f>
        <v>0</v>
      </c>
      <c r="CG31" s="456"/>
      <c r="CH31" s="326">
        <f>SUM(CH11:CH30)</f>
        <v>0</v>
      </c>
      <c r="CI31" s="327"/>
      <c r="CJ31" s="455">
        <f>SUM(CJ11:CK30)</f>
        <v>0</v>
      </c>
      <c r="CK31" s="456"/>
      <c r="CL31" s="326">
        <f>SUM(CL11:CL30)</f>
        <v>0</v>
      </c>
      <c r="CM31" s="329"/>
      <c r="CN31" s="330">
        <f>SUM(CN11:CN30)</f>
        <v>0</v>
      </c>
      <c r="CO31" s="331">
        <f>SUM(CO11:CO30)</f>
        <v>0</v>
      </c>
      <c r="CP31" s="331">
        <f>SUM(CP11:CP30)</f>
        <v>0</v>
      </c>
      <c r="CQ31" s="332"/>
      <c r="CR31" s="333"/>
    </row>
    <row r="34" spans="2:4" x14ac:dyDescent="0.15">
      <c r="B34" s="458" t="s">
        <v>188</v>
      </c>
      <c r="C34" s="458"/>
      <c r="D34" s="458"/>
    </row>
    <row r="35" spans="2:4" x14ac:dyDescent="0.15">
      <c r="B35" s="458"/>
      <c r="C35" s="458"/>
      <c r="D35" s="458"/>
    </row>
    <row r="36" spans="2:4" x14ac:dyDescent="0.15">
      <c r="B36" s="458"/>
      <c r="C36" s="458"/>
      <c r="D36" s="458"/>
    </row>
    <row r="37" spans="2:4" x14ac:dyDescent="0.15">
      <c r="B37" s="256" t="s">
        <v>189</v>
      </c>
      <c r="C37" s="255"/>
      <c r="D37" s="255"/>
    </row>
    <row r="38" spans="2:4" x14ac:dyDescent="0.15">
      <c r="B38" s="257" t="s">
        <v>190</v>
      </c>
      <c r="C38" s="255"/>
      <c r="D38" s="255"/>
    </row>
    <row r="39" spans="2:4" x14ac:dyDescent="0.15">
      <c r="B39" s="257" t="s">
        <v>191</v>
      </c>
      <c r="C39" s="255"/>
      <c r="D39" s="255"/>
    </row>
    <row r="40" spans="2:4" x14ac:dyDescent="0.15">
      <c r="B40" s="255"/>
      <c r="C40" s="255"/>
      <c r="D40" s="255"/>
    </row>
    <row r="41" spans="2:4" x14ac:dyDescent="0.15">
      <c r="B41" s="255" t="s">
        <v>192</v>
      </c>
      <c r="C41" s="255"/>
      <c r="D41" s="255"/>
    </row>
  </sheetData>
  <mergeCells count="606">
    <mergeCell ref="BX31:BY31"/>
    <mergeCell ref="CB31:CC31"/>
    <mergeCell ref="CF31:CG31"/>
    <mergeCell ref="CJ31:CK31"/>
    <mergeCell ref="B34:D36"/>
    <mergeCell ref="AZ31:BA31"/>
    <mergeCell ref="BD31:BE31"/>
    <mergeCell ref="BH31:BI31"/>
    <mergeCell ref="BL31:BM31"/>
    <mergeCell ref="BP31:BQ31"/>
    <mergeCell ref="BT31:BU31"/>
    <mergeCell ref="AB31:AC31"/>
    <mergeCell ref="AF31:AG31"/>
    <mergeCell ref="AJ31:AK31"/>
    <mergeCell ref="AN31:AO31"/>
    <mergeCell ref="AR31:AS31"/>
    <mergeCell ref="AV31:AW31"/>
    <mergeCell ref="BL30:BM30"/>
    <mergeCell ref="BP30:BQ30"/>
    <mergeCell ref="BT30:BU30"/>
    <mergeCell ref="AB30:AC30"/>
    <mergeCell ref="AF30:AG30"/>
    <mergeCell ref="AJ30:AK30"/>
    <mergeCell ref="AN30:AO30"/>
    <mergeCell ref="AR30:AS30"/>
    <mergeCell ref="AV30:AW30"/>
    <mergeCell ref="D31:E31"/>
    <mergeCell ref="H31:I31"/>
    <mergeCell ref="L31:M31"/>
    <mergeCell ref="P31:Q31"/>
    <mergeCell ref="T31:U31"/>
    <mergeCell ref="X31:Y31"/>
    <mergeCell ref="AZ30:BA30"/>
    <mergeCell ref="BD30:BE30"/>
    <mergeCell ref="BH30:BI30"/>
    <mergeCell ref="CF29:CG29"/>
    <mergeCell ref="CJ29:CK29"/>
    <mergeCell ref="D30:E30"/>
    <mergeCell ref="H30:I30"/>
    <mergeCell ref="L30:M30"/>
    <mergeCell ref="P30:Q30"/>
    <mergeCell ref="T30:U30"/>
    <mergeCell ref="X30:Y30"/>
    <mergeCell ref="AZ29:BA29"/>
    <mergeCell ref="BD29:BE29"/>
    <mergeCell ref="BH29:BI29"/>
    <mergeCell ref="BL29:BM29"/>
    <mergeCell ref="BP29:BQ29"/>
    <mergeCell ref="BT29:BU29"/>
    <mergeCell ref="AB29:AC29"/>
    <mergeCell ref="AF29:AG29"/>
    <mergeCell ref="AJ29:AK29"/>
    <mergeCell ref="AN29:AO29"/>
    <mergeCell ref="AR29:AS29"/>
    <mergeCell ref="AV29:AW29"/>
    <mergeCell ref="BX30:BY30"/>
    <mergeCell ref="CB30:CC30"/>
    <mergeCell ref="CF30:CG30"/>
    <mergeCell ref="CJ30:CK30"/>
    <mergeCell ref="BX28:BY28"/>
    <mergeCell ref="CB28:CC28"/>
    <mergeCell ref="CF28:CG28"/>
    <mergeCell ref="CJ28:CK28"/>
    <mergeCell ref="D29:E29"/>
    <mergeCell ref="H29:I29"/>
    <mergeCell ref="L29:M29"/>
    <mergeCell ref="P29:Q29"/>
    <mergeCell ref="T29:U29"/>
    <mergeCell ref="X29:Y29"/>
    <mergeCell ref="AZ28:BA28"/>
    <mergeCell ref="BD28:BE28"/>
    <mergeCell ref="BH28:BI28"/>
    <mergeCell ref="BL28:BM28"/>
    <mergeCell ref="BP28:BQ28"/>
    <mergeCell ref="BT28:BU28"/>
    <mergeCell ref="AB28:AC28"/>
    <mergeCell ref="AF28:AG28"/>
    <mergeCell ref="AJ28:AK28"/>
    <mergeCell ref="AN28:AO28"/>
    <mergeCell ref="AR28:AS28"/>
    <mergeCell ref="AV28:AW28"/>
    <mergeCell ref="BX29:BY29"/>
    <mergeCell ref="CB29:CC29"/>
    <mergeCell ref="BL27:BM27"/>
    <mergeCell ref="BP27:BQ27"/>
    <mergeCell ref="BT27:BU27"/>
    <mergeCell ref="AB27:AC27"/>
    <mergeCell ref="AF27:AG27"/>
    <mergeCell ref="AJ27:AK27"/>
    <mergeCell ref="AN27:AO27"/>
    <mergeCell ref="AR27:AS27"/>
    <mergeCell ref="AV27:AW27"/>
    <mergeCell ref="D28:E28"/>
    <mergeCell ref="H28:I28"/>
    <mergeCell ref="L28:M28"/>
    <mergeCell ref="P28:Q28"/>
    <mergeCell ref="T28:U28"/>
    <mergeCell ref="X28:Y28"/>
    <mergeCell ref="AZ27:BA27"/>
    <mergeCell ref="BD27:BE27"/>
    <mergeCell ref="BH27:BI27"/>
    <mergeCell ref="CF26:CG26"/>
    <mergeCell ref="CJ26:CK26"/>
    <mergeCell ref="D27:E27"/>
    <mergeCell ref="H27:I27"/>
    <mergeCell ref="L27:M27"/>
    <mergeCell ref="P27:Q27"/>
    <mergeCell ref="T27:U27"/>
    <mergeCell ref="X27:Y27"/>
    <mergeCell ref="AZ26:BA26"/>
    <mergeCell ref="BD26:BE26"/>
    <mergeCell ref="BH26:BI26"/>
    <mergeCell ref="BL26:BM26"/>
    <mergeCell ref="BP26:BQ26"/>
    <mergeCell ref="BT26:BU26"/>
    <mergeCell ref="AB26:AC26"/>
    <mergeCell ref="AF26:AG26"/>
    <mergeCell ref="AJ26:AK26"/>
    <mergeCell ref="AN26:AO26"/>
    <mergeCell ref="AR26:AS26"/>
    <mergeCell ref="AV26:AW26"/>
    <mergeCell ref="BX27:BY27"/>
    <mergeCell ref="CB27:CC27"/>
    <mergeCell ref="CF27:CG27"/>
    <mergeCell ref="CJ27:CK27"/>
    <mergeCell ref="BX25:BY25"/>
    <mergeCell ref="CB25:CC25"/>
    <mergeCell ref="CF25:CG25"/>
    <mergeCell ref="CJ25:CK25"/>
    <mergeCell ref="D26:E26"/>
    <mergeCell ref="H26:I26"/>
    <mergeCell ref="L26:M26"/>
    <mergeCell ref="P26:Q26"/>
    <mergeCell ref="T26:U26"/>
    <mergeCell ref="X26:Y26"/>
    <mergeCell ref="AZ25:BA25"/>
    <mergeCell ref="BD25:BE25"/>
    <mergeCell ref="BH25:BI25"/>
    <mergeCell ref="BL25:BM25"/>
    <mergeCell ref="BP25:BQ25"/>
    <mergeCell ref="BT25:BU25"/>
    <mergeCell ref="AB25:AC25"/>
    <mergeCell ref="AF25:AG25"/>
    <mergeCell ref="AJ25:AK25"/>
    <mergeCell ref="AN25:AO25"/>
    <mergeCell ref="AR25:AS25"/>
    <mergeCell ref="AV25:AW25"/>
    <mergeCell ref="BX26:BY26"/>
    <mergeCell ref="CB26:CC26"/>
    <mergeCell ref="BL24:BM24"/>
    <mergeCell ref="BP24:BQ24"/>
    <mergeCell ref="BT24:BU24"/>
    <mergeCell ref="AB24:AC24"/>
    <mergeCell ref="AF24:AG24"/>
    <mergeCell ref="AJ24:AK24"/>
    <mergeCell ref="AN24:AO24"/>
    <mergeCell ref="AR24:AS24"/>
    <mergeCell ref="AV24:AW24"/>
    <mergeCell ref="D25:E25"/>
    <mergeCell ref="H25:I25"/>
    <mergeCell ref="L25:M25"/>
    <mergeCell ref="P25:Q25"/>
    <mergeCell ref="T25:U25"/>
    <mergeCell ref="X25:Y25"/>
    <mergeCell ref="AZ24:BA24"/>
    <mergeCell ref="BD24:BE24"/>
    <mergeCell ref="BH24:BI24"/>
    <mergeCell ref="CF23:CG23"/>
    <mergeCell ref="CJ23:CK23"/>
    <mergeCell ref="D24:E24"/>
    <mergeCell ref="H24:I24"/>
    <mergeCell ref="L24:M24"/>
    <mergeCell ref="P24:Q24"/>
    <mergeCell ref="T24:U24"/>
    <mergeCell ref="X24:Y24"/>
    <mergeCell ref="AZ23:BA23"/>
    <mergeCell ref="BD23:BE23"/>
    <mergeCell ref="BH23:BI23"/>
    <mergeCell ref="BL23:BM23"/>
    <mergeCell ref="BP23:BQ23"/>
    <mergeCell ref="BT23:BU23"/>
    <mergeCell ref="AB23:AC23"/>
    <mergeCell ref="AF23:AG23"/>
    <mergeCell ref="AJ23:AK23"/>
    <mergeCell ref="AN23:AO23"/>
    <mergeCell ref="AR23:AS23"/>
    <mergeCell ref="AV23:AW23"/>
    <mergeCell ref="BX24:BY24"/>
    <mergeCell ref="CB24:CC24"/>
    <mergeCell ref="CF24:CG24"/>
    <mergeCell ref="CJ24:CK24"/>
    <mergeCell ref="BX22:BY22"/>
    <mergeCell ref="CB22:CC22"/>
    <mergeCell ref="CF22:CG22"/>
    <mergeCell ref="CJ22:CK22"/>
    <mergeCell ref="D23:E23"/>
    <mergeCell ref="H23:I23"/>
    <mergeCell ref="L23:M23"/>
    <mergeCell ref="P23:Q23"/>
    <mergeCell ref="T23:U23"/>
    <mergeCell ref="X23:Y23"/>
    <mergeCell ref="AZ22:BA22"/>
    <mergeCell ref="BD22:BE22"/>
    <mergeCell ref="BH22:BI22"/>
    <mergeCell ref="BL22:BM22"/>
    <mergeCell ref="BP22:BQ22"/>
    <mergeCell ref="BT22:BU22"/>
    <mergeCell ref="AB22:AC22"/>
    <mergeCell ref="AF22:AG22"/>
    <mergeCell ref="AJ22:AK22"/>
    <mergeCell ref="AN22:AO22"/>
    <mergeCell ref="AR22:AS22"/>
    <mergeCell ref="AV22:AW22"/>
    <mergeCell ref="BX23:BY23"/>
    <mergeCell ref="CB23:CC23"/>
    <mergeCell ref="BL21:BM21"/>
    <mergeCell ref="BP21:BQ21"/>
    <mergeCell ref="BT21:BU21"/>
    <mergeCell ref="AB21:AC21"/>
    <mergeCell ref="AF21:AG21"/>
    <mergeCell ref="AJ21:AK21"/>
    <mergeCell ref="AN21:AO21"/>
    <mergeCell ref="AR21:AS21"/>
    <mergeCell ref="AV21:AW21"/>
    <mergeCell ref="D22:E22"/>
    <mergeCell ref="H22:I22"/>
    <mergeCell ref="L22:M22"/>
    <mergeCell ref="P22:Q22"/>
    <mergeCell ref="T22:U22"/>
    <mergeCell ref="X22:Y22"/>
    <mergeCell ref="AZ21:BA21"/>
    <mergeCell ref="BD21:BE21"/>
    <mergeCell ref="BH21:BI21"/>
    <mergeCell ref="CF20:CG20"/>
    <mergeCell ref="CJ20:CK20"/>
    <mergeCell ref="D21:E21"/>
    <mergeCell ref="H21:I21"/>
    <mergeCell ref="L21:M21"/>
    <mergeCell ref="P21:Q21"/>
    <mergeCell ref="T21:U21"/>
    <mergeCell ref="X21:Y21"/>
    <mergeCell ref="AZ20:BA20"/>
    <mergeCell ref="BD20:BE20"/>
    <mergeCell ref="BH20:BI20"/>
    <mergeCell ref="BL20:BM20"/>
    <mergeCell ref="BP20:BQ20"/>
    <mergeCell ref="BT20:BU20"/>
    <mergeCell ref="AB20:AC20"/>
    <mergeCell ref="AF20:AG20"/>
    <mergeCell ref="AJ20:AK20"/>
    <mergeCell ref="AN20:AO20"/>
    <mergeCell ref="AR20:AS20"/>
    <mergeCell ref="AV20:AW20"/>
    <mergeCell ref="BX21:BY21"/>
    <mergeCell ref="CB21:CC21"/>
    <mergeCell ref="CF21:CG21"/>
    <mergeCell ref="CJ21:CK21"/>
    <mergeCell ref="BX19:BY19"/>
    <mergeCell ref="CB19:CC19"/>
    <mergeCell ref="CF19:CG19"/>
    <mergeCell ref="CJ19:CK19"/>
    <mergeCell ref="D20:E20"/>
    <mergeCell ref="H20:I20"/>
    <mergeCell ref="L20:M20"/>
    <mergeCell ref="P20:Q20"/>
    <mergeCell ref="T20:U20"/>
    <mergeCell ref="X20:Y20"/>
    <mergeCell ref="AZ19:BA19"/>
    <mergeCell ref="BD19:BE19"/>
    <mergeCell ref="BH19:BI19"/>
    <mergeCell ref="BL19:BM19"/>
    <mergeCell ref="BP19:BQ19"/>
    <mergeCell ref="BT19:BU19"/>
    <mergeCell ref="AB19:AC19"/>
    <mergeCell ref="AF19:AG19"/>
    <mergeCell ref="AJ19:AK19"/>
    <mergeCell ref="AN19:AO19"/>
    <mergeCell ref="AR19:AS19"/>
    <mergeCell ref="AV19:AW19"/>
    <mergeCell ref="BX20:BY20"/>
    <mergeCell ref="CB20:CC20"/>
    <mergeCell ref="BL18:BM18"/>
    <mergeCell ref="BP18:BQ18"/>
    <mergeCell ref="BT18:BU18"/>
    <mergeCell ref="AB18:AC18"/>
    <mergeCell ref="AF18:AG18"/>
    <mergeCell ref="AJ18:AK18"/>
    <mergeCell ref="AN18:AO18"/>
    <mergeCell ref="AR18:AS18"/>
    <mergeCell ref="AV18:AW18"/>
    <mergeCell ref="D19:E19"/>
    <mergeCell ref="H19:I19"/>
    <mergeCell ref="L19:M19"/>
    <mergeCell ref="P19:Q19"/>
    <mergeCell ref="T19:U19"/>
    <mergeCell ref="X19:Y19"/>
    <mergeCell ref="AZ18:BA18"/>
    <mergeCell ref="BD18:BE18"/>
    <mergeCell ref="BH18:BI18"/>
    <mergeCell ref="CF17:CG17"/>
    <mergeCell ref="CJ17:CK17"/>
    <mergeCell ref="D18:E18"/>
    <mergeCell ref="H18:I18"/>
    <mergeCell ref="L18:M18"/>
    <mergeCell ref="P18:Q18"/>
    <mergeCell ref="T18:U18"/>
    <mergeCell ref="X18:Y18"/>
    <mergeCell ref="AZ17:BA17"/>
    <mergeCell ref="BD17:BE17"/>
    <mergeCell ref="BH17:BI17"/>
    <mergeCell ref="BL17:BM17"/>
    <mergeCell ref="BP17:BQ17"/>
    <mergeCell ref="BT17:BU17"/>
    <mergeCell ref="AB17:AC17"/>
    <mergeCell ref="AF17:AG17"/>
    <mergeCell ref="AJ17:AK17"/>
    <mergeCell ref="AN17:AO17"/>
    <mergeCell ref="AR17:AS17"/>
    <mergeCell ref="AV17:AW17"/>
    <mergeCell ref="BX18:BY18"/>
    <mergeCell ref="CB18:CC18"/>
    <mergeCell ref="CF18:CG18"/>
    <mergeCell ref="CJ18:CK18"/>
    <mergeCell ref="BX16:BY16"/>
    <mergeCell ref="CB16:CC16"/>
    <mergeCell ref="CF16:CG16"/>
    <mergeCell ref="CJ16:CK16"/>
    <mergeCell ref="D17:E17"/>
    <mergeCell ref="H17:I17"/>
    <mergeCell ref="L17:M17"/>
    <mergeCell ref="P17:Q17"/>
    <mergeCell ref="T17:U17"/>
    <mergeCell ref="X17:Y17"/>
    <mergeCell ref="AZ16:BA16"/>
    <mergeCell ref="BD16:BE16"/>
    <mergeCell ref="BH16:BI16"/>
    <mergeCell ref="BL16:BM16"/>
    <mergeCell ref="BP16:BQ16"/>
    <mergeCell ref="BT16:BU16"/>
    <mergeCell ref="AB16:AC16"/>
    <mergeCell ref="AF16:AG16"/>
    <mergeCell ref="AJ16:AK16"/>
    <mergeCell ref="AN16:AO16"/>
    <mergeCell ref="AR16:AS16"/>
    <mergeCell ref="AV16:AW16"/>
    <mergeCell ref="BX17:BY17"/>
    <mergeCell ref="CB17:CC17"/>
    <mergeCell ref="BL15:BM15"/>
    <mergeCell ref="BP15:BQ15"/>
    <mergeCell ref="BT15:BU15"/>
    <mergeCell ref="AB15:AC15"/>
    <mergeCell ref="AF15:AG15"/>
    <mergeCell ref="AJ15:AK15"/>
    <mergeCell ref="AN15:AO15"/>
    <mergeCell ref="AR15:AS15"/>
    <mergeCell ref="AV15:AW15"/>
    <mergeCell ref="D16:E16"/>
    <mergeCell ref="H16:I16"/>
    <mergeCell ref="L16:M16"/>
    <mergeCell ref="P16:Q16"/>
    <mergeCell ref="T16:U16"/>
    <mergeCell ref="X16:Y16"/>
    <mergeCell ref="AZ15:BA15"/>
    <mergeCell ref="BD15:BE15"/>
    <mergeCell ref="BH15:BI15"/>
    <mergeCell ref="CF14:CG14"/>
    <mergeCell ref="CJ14:CK14"/>
    <mergeCell ref="D15:E15"/>
    <mergeCell ref="H15:I15"/>
    <mergeCell ref="L15:M15"/>
    <mergeCell ref="P15:Q15"/>
    <mergeCell ref="T15:U15"/>
    <mergeCell ref="X15:Y15"/>
    <mergeCell ref="AZ14:BA14"/>
    <mergeCell ref="BD14:BE14"/>
    <mergeCell ref="BH14:BI14"/>
    <mergeCell ref="BL14:BM14"/>
    <mergeCell ref="BP14:BQ14"/>
    <mergeCell ref="BT14:BU14"/>
    <mergeCell ref="AB14:AC14"/>
    <mergeCell ref="AF14:AG14"/>
    <mergeCell ref="AJ14:AK14"/>
    <mergeCell ref="AN14:AO14"/>
    <mergeCell ref="AR14:AS14"/>
    <mergeCell ref="AV14:AW14"/>
    <mergeCell ref="BX15:BY15"/>
    <mergeCell ref="CB15:CC15"/>
    <mergeCell ref="CF15:CG15"/>
    <mergeCell ref="CJ15:CK15"/>
    <mergeCell ref="BX13:BY13"/>
    <mergeCell ref="CB13:CC13"/>
    <mergeCell ref="CF13:CG13"/>
    <mergeCell ref="CJ13:CK13"/>
    <mergeCell ref="D14:E14"/>
    <mergeCell ref="H14:I14"/>
    <mergeCell ref="L14:M14"/>
    <mergeCell ref="P14:Q14"/>
    <mergeCell ref="T14:U14"/>
    <mergeCell ref="X14:Y14"/>
    <mergeCell ref="AZ13:BA13"/>
    <mergeCell ref="BD13:BE13"/>
    <mergeCell ref="BH13:BI13"/>
    <mergeCell ref="BL13:BM13"/>
    <mergeCell ref="BP13:BQ13"/>
    <mergeCell ref="BT13:BU13"/>
    <mergeCell ref="AB13:AC13"/>
    <mergeCell ref="AF13:AG13"/>
    <mergeCell ref="AJ13:AK13"/>
    <mergeCell ref="AN13:AO13"/>
    <mergeCell ref="AR13:AS13"/>
    <mergeCell ref="AV13:AW13"/>
    <mergeCell ref="BX14:BY14"/>
    <mergeCell ref="CB14:CC14"/>
    <mergeCell ref="BL12:BM12"/>
    <mergeCell ref="BP12:BQ12"/>
    <mergeCell ref="BT12:BU12"/>
    <mergeCell ref="AB12:AC12"/>
    <mergeCell ref="AF12:AG12"/>
    <mergeCell ref="AJ12:AK12"/>
    <mergeCell ref="AN12:AO12"/>
    <mergeCell ref="AR12:AS12"/>
    <mergeCell ref="AV12:AW12"/>
    <mergeCell ref="D13:E13"/>
    <mergeCell ref="H13:I13"/>
    <mergeCell ref="L13:M13"/>
    <mergeCell ref="P13:Q13"/>
    <mergeCell ref="T13:U13"/>
    <mergeCell ref="X13:Y13"/>
    <mergeCell ref="AZ12:BA12"/>
    <mergeCell ref="BD12:BE12"/>
    <mergeCell ref="BH12:BI12"/>
    <mergeCell ref="CF11:CG11"/>
    <mergeCell ref="CJ11:CK11"/>
    <mergeCell ref="D12:E12"/>
    <mergeCell ref="H12:I12"/>
    <mergeCell ref="L12:M12"/>
    <mergeCell ref="P12:Q12"/>
    <mergeCell ref="T12:U12"/>
    <mergeCell ref="X12:Y12"/>
    <mergeCell ref="AZ11:BA11"/>
    <mergeCell ref="BD11:BE11"/>
    <mergeCell ref="BH11:BI11"/>
    <mergeCell ref="BL11:BM11"/>
    <mergeCell ref="BP11:BQ11"/>
    <mergeCell ref="BT11:BU11"/>
    <mergeCell ref="AB11:AC11"/>
    <mergeCell ref="AF11:AG11"/>
    <mergeCell ref="AJ11:AK11"/>
    <mergeCell ref="AN11:AO11"/>
    <mergeCell ref="AR11:AS11"/>
    <mergeCell ref="AV11:AW11"/>
    <mergeCell ref="BX12:BY12"/>
    <mergeCell ref="CB12:CC12"/>
    <mergeCell ref="CF12:CG12"/>
    <mergeCell ref="CJ12:CK12"/>
    <mergeCell ref="BX10:BY10"/>
    <mergeCell ref="CB10:CC10"/>
    <mergeCell ref="CF10:CG10"/>
    <mergeCell ref="CJ10:CK10"/>
    <mergeCell ref="D11:E11"/>
    <mergeCell ref="H11:I11"/>
    <mergeCell ref="L11:M11"/>
    <mergeCell ref="P11:Q11"/>
    <mergeCell ref="T11:U11"/>
    <mergeCell ref="X11:Y11"/>
    <mergeCell ref="AZ10:BA10"/>
    <mergeCell ref="BD10:BE10"/>
    <mergeCell ref="BH10:BI10"/>
    <mergeCell ref="BL10:BM10"/>
    <mergeCell ref="BP10:BQ10"/>
    <mergeCell ref="BT10:BU10"/>
    <mergeCell ref="AB10:AC10"/>
    <mergeCell ref="AF10:AG10"/>
    <mergeCell ref="AJ10:AK10"/>
    <mergeCell ref="AN10:AO10"/>
    <mergeCell ref="AR10:AS10"/>
    <mergeCell ref="AV10:AW10"/>
    <mergeCell ref="BX11:BY11"/>
    <mergeCell ref="CB11:CC11"/>
    <mergeCell ref="A7:B8"/>
    <mergeCell ref="L7:O7"/>
    <mergeCell ref="BX9:CA9"/>
    <mergeCell ref="CB9:CE9"/>
    <mergeCell ref="CF9:CI9"/>
    <mergeCell ref="CJ9:CM9"/>
    <mergeCell ref="D10:E10"/>
    <mergeCell ref="H10:I10"/>
    <mergeCell ref="L10:M10"/>
    <mergeCell ref="P10:Q10"/>
    <mergeCell ref="T10:U10"/>
    <mergeCell ref="X10:Y10"/>
    <mergeCell ref="AZ9:BC9"/>
    <mergeCell ref="BD9:BG9"/>
    <mergeCell ref="BH9:BK9"/>
    <mergeCell ref="BL9:BO9"/>
    <mergeCell ref="BP9:BS9"/>
    <mergeCell ref="BT9:BW9"/>
    <mergeCell ref="AB9:AE9"/>
    <mergeCell ref="AF9:AI9"/>
    <mergeCell ref="AJ9:AM9"/>
    <mergeCell ref="AN9:AQ9"/>
    <mergeCell ref="AR9:AU9"/>
    <mergeCell ref="AV9:AY9"/>
    <mergeCell ref="D7:G7"/>
    <mergeCell ref="H7:K7"/>
    <mergeCell ref="CB8:CE8"/>
    <mergeCell ref="CF8:CI8"/>
    <mergeCell ref="CJ8:CM8"/>
    <mergeCell ref="A9:C9"/>
    <mergeCell ref="D9:G9"/>
    <mergeCell ref="H9:K9"/>
    <mergeCell ref="L9:O9"/>
    <mergeCell ref="P9:S9"/>
    <mergeCell ref="T9:W9"/>
    <mergeCell ref="X9:AA9"/>
    <mergeCell ref="BD8:BG8"/>
    <mergeCell ref="BH8:BK8"/>
    <mergeCell ref="BL8:BO8"/>
    <mergeCell ref="BP8:BS8"/>
    <mergeCell ref="BT8:BW8"/>
    <mergeCell ref="BX8:CA8"/>
    <mergeCell ref="AF8:AI8"/>
    <mergeCell ref="AJ8:AM8"/>
    <mergeCell ref="AN8:AQ8"/>
    <mergeCell ref="AR8:AU8"/>
    <mergeCell ref="AV8:AY8"/>
    <mergeCell ref="AZ8:BC8"/>
    <mergeCell ref="CF7:CI7"/>
    <mergeCell ref="BT7:BW7"/>
    <mergeCell ref="BX7:CA7"/>
    <mergeCell ref="BT6:BW6"/>
    <mergeCell ref="BX6:CA6"/>
    <mergeCell ref="CJ7:CM7"/>
    <mergeCell ref="D8:G8"/>
    <mergeCell ref="H8:K8"/>
    <mergeCell ref="L8:O8"/>
    <mergeCell ref="P8:S8"/>
    <mergeCell ref="T8:W8"/>
    <mergeCell ref="X8:AA8"/>
    <mergeCell ref="AB8:AE8"/>
    <mergeCell ref="AV7:AY7"/>
    <mergeCell ref="AZ7:BC7"/>
    <mergeCell ref="BD7:BG7"/>
    <mergeCell ref="BH7:BK7"/>
    <mergeCell ref="BL7:BO7"/>
    <mergeCell ref="BP7:BS7"/>
    <mergeCell ref="X7:AA7"/>
    <mergeCell ref="AB7:AE7"/>
    <mergeCell ref="AF7:AI7"/>
    <mergeCell ref="AJ7:AM7"/>
    <mergeCell ref="AN7:AQ7"/>
    <mergeCell ref="P7:S7"/>
    <mergeCell ref="T7:W7"/>
    <mergeCell ref="BH6:BK6"/>
    <mergeCell ref="BL6:BO6"/>
    <mergeCell ref="BP6:BS6"/>
    <mergeCell ref="CB6:CE6"/>
    <mergeCell ref="AJ6:AM6"/>
    <mergeCell ref="AN6:AQ6"/>
    <mergeCell ref="AR6:AU6"/>
    <mergeCell ref="AV6:AY6"/>
    <mergeCell ref="AZ6:BC6"/>
    <mergeCell ref="BD6:BG6"/>
    <mergeCell ref="CB7:CE7"/>
    <mergeCell ref="AR7:AU7"/>
    <mergeCell ref="A5:C5"/>
    <mergeCell ref="D5:G5"/>
    <mergeCell ref="H5:K5"/>
    <mergeCell ref="L5:O5"/>
    <mergeCell ref="P5:S5"/>
    <mergeCell ref="T5:W5"/>
    <mergeCell ref="CQ5:CR8"/>
    <mergeCell ref="A6:C6"/>
    <mergeCell ref="D6:G6"/>
    <mergeCell ref="H6:K6"/>
    <mergeCell ref="L6:O6"/>
    <mergeCell ref="P6:S6"/>
    <mergeCell ref="T6:W6"/>
    <mergeCell ref="X6:AA6"/>
    <mergeCell ref="AB6:AE6"/>
    <mergeCell ref="AF6:AI6"/>
    <mergeCell ref="BT5:BW5"/>
    <mergeCell ref="BX5:CA5"/>
    <mergeCell ref="CB5:CE5"/>
    <mergeCell ref="CF5:CI5"/>
    <mergeCell ref="CJ5:CM5"/>
    <mergeCell ref="CN5:CP8"/>
    <mergeCell ref="CF6:CI6"/>
    <mergeCell ref="CJ6:CM6"/>
    <mergeCell ref="D3:E3"/>
    <mergeCell ref="F3:G3"/>
    <mergeCell ref="H3:I3"/>
    <mergeCell ref="J3:K3"/>
    <mergeCell ref="L3:M3"/>
    <mergeCell ref="BL5:BO5"/>
    <mergeCell ref="BP5:BS5"/>
    <mergeCell ref="X5:AA5"/>
    <mergeCell ref="AB5:AE5"/>
    <mergeCell ref="AF5:AI5"/>
    <mergeCell ref="AJ5:AM5"/>
    <mergeCell ref="AN5:AQ5"/>
    <mergeCell ref="AR5:AU5"/>
    <mergeCell ref="AV5:AY5"/>
    <mergeCell ref="AZ5:BC5"/>
    <mergeCell ref="BD5:BG5"/>
    <mergeCell ref="BH5:BK5"/>
  </mergeCells>
  <phoneticPr fontId="11"/>
  <printOptions gridLines="1"/>
  <pageMargins left="0.31496062992125984" right="0.31496062992125984" top="0.74803149606299213" bottom="0.55118110236220474" header="0.31496062992125984" footer="0.31496062992125984"/>
  <pageSetup paperSize="9" scale="57" fitToWidth="4" fitToHeight="0" orientation="landscape" blackAndWhite="1" r:id="rId1"/>
  <colBreaks count="3" manualBreakCount="3">
    <brk id="27" max="30" man="1"/>
    <brk id="51" max="30" man="1"/>
    <brk id="75" max="3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613ED-75A8-441B-8322-4A33BF8AD25D}">
  <dimension ref="A1:O105"/>
  <sheetViews>
    <sheetView showZeros="0" tabSelected="1" view="pageBreakPreview" zoomScaleNormal="100" zoomScaleSheetLayoutView="100" workbookViewId="0">
      <selection activeCell="D1" sqref="D1:D1048576"/>
    </sheetView>
  </sheetViews>
  <sheetFormatPr defaultColWidth="9" defaultRowHeight="16.5" x14ac:dyDescent="0.4"/>
  <cols>
    <col min="1" max="1" width="1.25" style="49" customWidth="1"/>
    <col min="2" max="2" width="16.375" style="49" customWidth="1"/>
    <col min="3" max="3" width="20.5" style="49" customWidth="1"/>
    <col min="4" max="4" width="8.125" style="49" hidden="1" customWidth="1"/>
    <col min="5" max="5" width="28.5" style="49" customWidth="1"/>
    <col min="6" max="6" width="6.125" style="49" customWidth="1"/>
    <col min="7" max="12" width="20.5" style="49" customWidth="1"/>
    <col min="13" max="13" width="12.75" style="49" bestFit="1" customWidth="1"/>
    <col min="14" max="23" width="2.875" style="49" customWidth="1"/>
    <col min="24" max="16384" width="9" style="49"/>
  </cols>
  <sheetData>
    <row r="1" spans="2:14" s="35" customFormat="1" ht="17.25" customHeight="1" x14ac:dyDescent="0.45">
      <c r="B1" s="33"/>
      <c r="C1" s="34"/>
      <c r="D1" s="34"/>
      <c r="E1" s="34"/>
      <c r="F1" s="34"/>
      <c r="G1" s="34"/>
      <c r="H1" s="34"/>
      <c r="K1" s="36"/>
    </row>
    <row r="2" spans="2:14" s="35" customFormat="1" ht="17.25" customHeight="1" x14ac:dyDescent="0.45">
      <c r="B2" s="33"/>
      <c r="C2" s="34"/>
      <c r="D2" s="34"/>
      <c r="E2" s="34"/>
      <c r="F2" s="34"/>
      <c r="G2" s="34"/>
      <c r="H2" s="34"/>
      <c r="K2" s="36"/>
    </row>
    <row r="3" spans="2:14" s="35" customFormat="1" ht="17.25" customHeight="1" x14ac:dyDescent="0.15">
      <c r="B3" s="33"/>
      <c r="C3" s="37"/>
      <c r="D3" s="38"/>
      <c r="E3" s="38"/>
      <c r="F3" s="38"/>
      <c r="G3" s="162"/>
      <c r="H3" s="464" t="s">
        <v>167</v>
      </c>
      <c r="I3" s="464"/>
      <c r="J3" s="464"/>
      <c r="K3" s="36"/>
    </row>
    <row r="4" spans="2:14" s="35" customFormat="1" ht="18.75" customHeight="1" x14ac:dyDescent="0.15">
      <c r="C4" s="38"/>
      <c r="D4" s="38"/>
      <c r="E4" s="3"/>
      <c r="F4" s="38"/>
      <c r="G4" s="465" t="s">
        <v>44</v>
      </c>
      <c r="H4" s="465"/>
      <c r="I4" s="465"/>
      <c r="K4" s="36" t="s">
        <v>45</v>
      </c>
      <c r="L4" s="161">
        <f>はじめに!D5</f>
        <v>0</v>
      </c>
    </row>
    <row r="5" spans="2:14" s="35" customFormat="1" ht="18.75" customHeight="1" x14ac:dyDescent="0.15">
      <c r="B5" s="40" t="s">
        <v>46</v>
      </c>
      <c r="C5" s="38"/>
      <c r="D5" s="38"/>
      <c r="E5" s="38"/>
      <c r="F5" s="38"/>
      <c r="G5" s="39"/>
      <c r="H5" s="39"/>
      <c r="K5" s="36"/>
      <c r="L5" s="41"/>
    </row>
    <row r="6" spans="2:14" s="35" customFormat="1" ht="27" customHeight="1" x14ac:dyDescent="0.15">
      <c r="B6" s="466" t="s">
        <v>47</v>
      </c>
      <c r="C6" s="466"/>
      <c r="D6" s="466"/>
      <c r="E6" s="466"/>
      <c r="F6" s="466"/>
      <c r="G6" s="466"/>
      <c r="H6" s="466"/>
      <c r="I6" s="466"/>
      <c r="J6" s="466"/>
      <c r="K6" s="466"/>
      <c r="L6" s="466"/>
      <c r="M6" s="466"/>
      <c r="N6" s="466"/>
    </row>
    <row r="7" spans="2:14" s="35" customFormat="1" ht="32.450000000000003" customHeight="1" x14ac:dyDescent="0.15">
      <c r="B7" s="466" t="s">
        <v>48</v>
      </c>
      <c r="C7" s="466"/>
      <c r="D7" s="466"/>
      <c r="E7" s="466"/>
      <c r="F7" s="466"/>
      <c r="G7" s="466"/>
      <c r="H7" s="466"/>
      <c r="I7" s="466"/>
      <c r="J7" s="466"/>
      <c r="K7" s="466"/>
      <c r="L7" s="466"/>
      <c r="M7" s="466"/>
      <c r="N7" s="466"/>
    </row>
    <row r="8" spans="2:14" s="35" customFormat="1" ht="28.5" customHeight="1" x14ac:dyDescent="0.15">
      <c r="B8" s="467" t="s">
        <v>49</v>
      </c>
      <c r="C8" s="467"/>
      <c r="D8" s="467"/>
      <c r="E8" s="467"/>
      <c r="F8" s="467"/>
      <c r="G8" s="467"/>
      <c r="H8" s="467"/>
      <c r="I8" s="467"/>
      <c r="J8" s="467"/>
      <c r="K8" s="467"/>
      <c r="L8" s="467"/>
      <c r="M8" s="467"/>
      <c r="N8" s="467"/>
    </row>
    <row r="9" spans="2:14" ht="23.45" customHeight="1" x14ac:dyDescent="0.4">
      <c r="B9" s="42" t="s">
        <v>50</v>
      </c>
      <c r="C9" s="42" t="s">
        <v>51</v>
      </c>
      <c r="D9" s="42" t="s">
        <v>52</v>
      </c>
      <c r="E9" s="43" t="s">
        <v>53</v>
      </c>
      <c r="F9" s="44" t="s">
        <v>54</v>
      </c>
      <c r="G9" s="45" t="s">
        <v>55</v>
      </c>
      <c r="H9" s="46" t="s">
        <v>56</v>
      </c>
      <c r="I9" s="46" t="s">
        <v>57</v>
      </c>
      <c r="J9" s="42" t="s">
        <v>186</v>
      </c>
      <c r="K9" s="42" t="s">
        <v>58</v>
      </c>
      <c r="L9" s="47" t="s">
        <v>59</v>
      </c>
      <c r="M9" s="48" t="s">
        <v>60</v>
      </c>
    </row>
    <row r="10" spans="2:14" ht="18.75" x14ac:dyDescent="0.4">
      <c r="B10" s="145"/>
      <c r="C10" s="146"/>
      <c r="D10" s="529">
        <f>MONTH(B10)</f>
        <v>1</v>
      </c>
      <c r="E10" s="148"/>
      <c r="F10" s="50"/>
      <c r="G10" s="150"/>
      <c r="H10" s="151"/>
      <c r="I10" s="155">
        <f>G10-H10</f>
        <v>0</v>
      </c>
      <c r="J10" s="152"/>
      <c r="K10" s="153"/>
      <c r="L10" s="154"/>
      <c r="M10" s="51"/>
    </row>
    <row r="11" spans="2:14" ht="19.149999999999999" customHeight="1" x14ac:dyDescent="0.4">
      <c r="B11" s="145"/>
      <c r="C11" s="146"/>
      <c r="D11" s="529">
        <f>MONTH(B11)</f>
        <v>1</v>
      </c>
      <c r="E11" s="148"/>
      <c r="F11" s="52"/>
      <c r="G11" s="150"/>
      <c r="H11" s="151"/>
      <c r="I11" s="155">
        <f>I10+$G11-$H11</f>
        <v>0</v>
      </c>
      <c r="J11" s="152"/>
      <c r="K11" s="153"/>
      <c r="L11" s="154"/>
      <c r="M11" s="51"/>
    </row>
    <row r="12" spans="2:14" ht="19.149999999999999" customHeight="1" x14ac:dyDescent="0.4">
      <c r="B12" s="149"/>
      <c r="C12" s="146"/>
      <c r="D12" s="529">
        <f t="shared" ref="D11:D41" si="0">MONTH(B12)</f>
        <v>1</v>
      </c>
      <c r="E12" s="148"/>
      <c r="F12" s="53"/>
      <c r="G12" s="150"/>
      <c r="H12" s="151"/>
      <c r="I12" s="155">
        <f t="shared" ref="I12:I41" si="1">I11+$G12-$H12</f>
        <v>0</v>
      </c>
      <c r="J12" s="152"/>
      <c r="K12" s="153"/>
      <c r="L12" s="154"/>
      <c r="M12" s="51"/>
    </row>
    <row r="13" spans="2:14" ht="19.5" customHeight="1" x14ac:dyDescent="0.4">
      <c r="B13" s="145"/>
      <c r="C13" s="146"/>
      <c r="D13" s="529">
        <f t="shared" si="0"/>
        <v>1</v>
      </c>
      <c r="E13" s="148"/>
      <c r="F13" s="52"/>
      <c r="G13" s="150"/>
      <c r="H13" s="151"/>
      <c r="I13" s="155">
        <f t="shared" si="1"/>
        <v>0</v>
      </c>
      <c r="J13" s="152"/>
      <c r="K13" s="153"/>
      <c r="L13" s="154"/>
      <c r="M13" s="51"/>
    </row>
    <row r="14" spans="2:14" ht="18.75" x14ac:dyDescent="0.4">
      <c r="B14" s="149"/>
      <c r="C14" s="146"/>
      <c r="D14" s="529">
        <f t="shared" si="0"/>
        <v>1</v>
      </c>
      <c r="E14" s="148"/>
      <c r="F14" s="52"/>
      <c r="G14" s="150"/>
      <c r="H14" s="151"/>
      <c r="I14" s="155">
        <f t="shared" si="1"/>
        <v>0</v>
      </c>
      <c r="J14" s="152"/>
      <c r="K14" s="153"/>
      <c r="L14" s="154"/>
      <c r="M14" s="51"/>
    </row>
    <row r="15" spans="2:14" ht="19.5" customHeight="1" x14ac:dyDescent="0.4">
      <c r="B15" s="149"/>
      <c r="C15" s="146"/>
      <c r="D15" s="529">
        <f t="shared" si="0"/>
        <v>1</v>
      </c>
      <c r="E15" s="148"/>
      <c r="F15" s="52"/>
      <c r="G15" s="150"/>
      <c r="H15" s="151"/>
      <c r="I15" s="155">
        <f t="shared" si="1"/>
        <v>0</v>
      </c>
      <c r="J15" s="152"/>
      <c r="K15" s="153"/>
      <c r="L15" s="154"/>
      <c r="M15" s="51"/>
    </row>
    <row r="16" spans="2:14" ht="19.5" customHeight="1" x14ac:dyDescent="0.4">
      <c r="B16" s="149"/>
      <c r="C16" s="146"/>
      <c r="D16" s="529">
        <f t="shared" si="0"/>
        <v>1</v>
      </c>
      <c r="E16" s="148"/>
      <c r="F16" s="54"/>
      <c r="G16" s="150"/>
      <c r="H16" s="151"/>
      <c r="I16" s="155">
        <f t="shared" si="1"/>
        <v>0</v>
      </c>
      <c r="J16" s="152"/>
      <c r="K16" s="153"/>
      <c r="L16" s="154"/>
      <c r="M16" s="51"/>
    </row>
    <row r="17" spans="2:13" ht="19.5" customHeight="1" x14ac:dyDescent="0.4">
      <c r="B17" s="149"/>
      <c r="C17" s="146"/>
      <c r="D17" s="529">
        <f t="shared" si="0"/>
        <v>1</v>
      </c>
      <c r="E17" s="148"/>
      <c r="F17" s="52"/>
      <c r="G17" s="150"/>
      <c r="H17" s="151"/>
      <c r="I17" s="155">
        <f t="shared" si="1"/>
        <v>0</v>
      </c>
      <c r="J17" s="152"/>
      <c r="K17" s="153"/>
      <c r="L17" s="154"/>
      <c r="M17" s="51"/>
    </row>
    <row r="18" spans="2:13" ht="19.5" customHeight="1" x14ac:dyDescent="0.4">
      <c r="B18" s="149"/>
      <c r="C18" s="146"/>
      <c r="D18" s="529">
        <f t="shared" si="0"/>
        <v>1</v>
      </c>
      <c r="E18" s="148"/>
      <c r="F18" s="52"/>
      <c r="G18" s="150"/>
      <c r="H18" s="151"/>
      <c r="I18" s="155">
        <f t="shared" si="1"/>
        <v>0</v>
      </c>
      <c r="J18" s="152"/>
      <c r="K18" s="153"/>
      <c r="L18" s="154"/>
      <c r="M18" s="51"/>
    </row>
    <row r="19" spans="2:13" ht="19.5" customHeight="1" x14ac:dyDescent="0.4">
      <c r="B19" s="149"/>
      <c r="C19" s="146"/>
      <c r="D19" s="529">
        <f t="shared" si="0"/>
        <v>1</v>
      </c>
      <c r="E19" s="148"/>
      <c r="F19" s="52"/>
      <c r="G19" s="150"/>
      <c r="H19" s="151"/>
      <c r="I19" s="155">
        <f t="shared" si="1"/>
        <v>0</v>
      </c>
      <c r="J19" s="152"/>
      <c r="K19" s="153"/>
      <c r="L19" s="154"/>
      <c r="M19" s="51"/>
    </row>
    <row r="20" spans="2:13" ht="19.5" customHeight="1" x14ac:dyDescent="0.4">
      <c r="B20" s="149"/>
      <c r="C20" s="146"/>
      <c r="D20" s="529">
        <f t="shared" si="0"/>
        <v>1</v>
      </c>
      <c r="E20" s="148"/>
      <c r="F20" s="52"/>
      <c r="G20" s="150"/>
      <c r="H20" s="151"/>
      <c r="I20" s="155">
        <f t="shared" si="1"/>
        <v>0</v>
      </c>
      <c r="J20" s="152"/>
      <c r="K20" s="153"/>
      <c r="L20" s="154"/>
      <c r="M20" s="51"/>
    </row>
    <row r="21" spans="2:13" ht="19.5" customHeight="1" x14ac:dyDescent="0.4">
      <c r="B21" s="149"/>
      <c r="C21" s="146"/>
      <c r="D21" s="529">
        <f t="shared" si="0"/>
        <v>1</v>
      </c>
      <c r="E21" s="148"/>
      <c r="F21" s="52"/>
      <c r="G21" s="150"/>
      <c r="H21" s="151"/>
      <c r="I21" s="155">
        <f t="shared" si="1"/>
        <v>0</v>
      </c>
      <c r="J21" s="152"/>
      <c r="K21" s="153"/>
      <c r="L21" s="154"/>
      <c r="M21" s="51"/>
    </row>
    <row r="22" spans="2:13" ht="19.5" customHeight="1" x14ac:dyDescent="0.4">
      <c r="B22" s="149"/>
      <c r="C22" s="146"/>
      <c r="D22" s="529">
        <f t="shared" si="0"/>
        <v>1</v>
      </c>
      <c r="E22" s="148"/>
      <c r="F22" s="52"/>
      <c r="G22" s="150"/>
      <c r="H22" s="151"/>
      <c r="I22" s="155">
        <f t="shared" si="1"/>
        <v>0</v>
      </c>
      <c r="J22" s="152"/>
      <c r="K22" s="153"/>
      <c r="L22" s="154"/>
      <c r="M22" s="51"/>
    </row>
    <row r="23" spans="2:13" ht="19.5" customHeight="1" x14ac:dyDescent="0.4">
      <c r="B23" s="149"/>
      <c r="C23" s="146"/>
      <c r="D23" s="529">
        <f t="shared" si="0"/>
        <v>1</v>
      </c>
      <c r="E23" s="148"/>
      <c r="F23" s="52"/>
      <c r="G23" s="150"/>
      <c r="H23" s="151"/>
      <c r="I23" s="155">
        <f t="shared" si="1"/>
        <v>0</v>
      </c>
      <c r="J23" s="152"/>
      <c r="K23" s="153"/>
      <c r="L23" s="154"/>
      <c r="M23" s="51"/>
    </row>
    <row r="24" spans="2:13" ht="19.5" customHeight="1" x14ac:dyDescent="0.4">
      <c r="B24" s="149"/>
      <c r="C24" s="146"/>
      <c r="D24" s="529">
        <f t="shared" si="0"/>
        <v>1</v>
      </c>
      <c r="E24" s="148"/>
      <c r="F24" s="52"/>
      <c r="G24" s="150"/>
      <c r="H24" s="151"/>
      <c r="I24" s="155">
        <f t="shared" si="1"/>
        <v>0</v>
      </c>
      <c r="J24" s="152"/>
      <c r="K24" s="153"/>
      <c r="L24" s="154"/>
      <c r="M24" s="51"/>
    </row>
    <row r="25" spans="2:13" ht="19.5" customHeight="1" x14ac:dyDescent="0.4">
      <c r="B25" s="149"/>
      <c r="C25" s="146"/>
      <c r="D25" s="529">
        <f t="shared" si="0"/>
        <v>1</v>
      </c>
      <c r="E25" s="148"/>
      <c r="F25" s="52"/>
      <c r="G25" s="150"/>
      <c r="H25" s="151"/>
      <c r="I25" s="155">
        <f t="shared" si="1"/>
        <v>0</v>
      </c>
      <c r="J25" s="152"/>
      <c r="K25" s="153"/>
      <c r="L25" s="154"/>
      <c r="M25" s="51"/>
    </row>
    <row r="26" spans="2:13" ht="19.5" customHeight="1" x14ac:dyDescent="0.4">
      <c r="B26" s="149"/>
      <c r="C26" s="146"/>
      <c r="D26" s="529">
        <f t="shared" si="0"/>
        <v>1</v>
      </c>
      <c r="E26" s="148"/>
      <c r="F26" s="52"/>
      <c r="G26" s="150"/>
      <c r="H26" s="151"/>
      <c r="I26" s="155">
        <f t="shared" si="1"/>
        <v>0</v>
      </c>
      <c r="J26" s="152"/>
      <c r="K26" s="153"/>
      <c r="L26" s="154"/>
      <c r="M26" s="51"/>
    </row>
    <row r="27" spans="2:13" ht="19.5" customHeight="1" x14ac:dyDescent="0.4">
      <c r="B27" s="149"/>
      <c r="C27" s="146"/>
      <c r="D27" s="529">
        <f t="shared" si="0"/>
        <v>1</v>
      </c>
      <c r="E27" s="148"/>
      <c r="F27" s="52"/>
      <c r="G27" s="150"/>
      <c r="H27" s="151"/>
      <c r="I27" s="155">
        <f t="shared" si="1"/>
        <v>0</v>
      </c>
      <c r="J27" s="152"/>
      <c r="K27" s="153"/>
      <c r="L27" s="154"/>
      <c r="M27" s="51"/>
    </row>
    <row r="28" spans="2:13" ht="19.5" customHeight="1" x14ac:dyDescent="0.4">
      <c r="B28" s="149"/>
      <c r="C28" s="146"/>
      <c r="D28" s="529">
        <f t="shared" si="0"/>
        <v>1</v>
      </c>
      <c r="E28" s="148"/>
      <c r="F28" s="55"/>
      <c r="G28" s="150"/>
      <c r="H28" s="151"/>
      <c r="I28" s="155">
        <f t="shared" si="1"/>
        <v>0</v>
      </c>
      <c r="J28" s="152"/>
      <c r="K28" s="153"/>
      <c r="L28" s="154"/>
      <c r="M28" s="51"/>
    </row>
    <row r="29" spans="2:13" ht="19.5" customHeight="1" x14ac:dyDescent="0.4">
      <c r="B29" s="149"/>
      <c r="C29" s="146"/>
      <c r="D29" s="529">
        <f t="shared" si="0"/>
        <v>1</v>
      </c>
      <c r="E29" s="148"/>
      <c r="F29" s="52"/>
      <c r="G29" s="150"/>
      <c r="H29" s="151"/>
      <c r="I29" s="155">
        <f t="shared" si="1"/>
        <v>0</v>
      </c>
      <c r="J29" s="152"/>
      <c r="K29" s="153"/>
      <c r="L29" s="154"/>
      <c r="M29" s="51"/>
    </row>
    <row r="30" spans="2:13" ht="19.5" customHeight="1" x14ac:dyDescent="0.4">
      <c r="B30" s="149"/>
      <c r="C30" s="146"/>
      <c r="D30" s="529">
        <f t="shared" si="0"/>
        <v>1</v>
      </c>
      <c r="E30" s="148"/>
      <c r="F30" s="53"/>
      <c r="G30" s="150"/>
      <c r="H30" s="151"/>
      <c r="I30" s="155">
        <f t="shared" si="1"/>
        <v>0</v>
      </c>
      <c r="J30" s="152"/>
      <c r="K30" s="153"/>
      <c r="L30" s="154"/>
      <c r="M30" s="51"/>
    </row>
    <row r="31" spans="2:13" ht="19.5" customHeight="1" x14ac:dyDescent="0.4">
      <c r="B31" s="149"/>
      <c r="C31" s="146"/>
      <c r="D31" s="529">
        <f t="shared" si="0"/>
        <v>1</v>
      </c>
      <c r="E31" s="148"/>
      <c r="F31" s="52"/>
      <c r="G31" s="150"/>
      <c r="H31" s="151"/>
      <c r="I31" s="155">
        <f t="shared" si="1"/>
        <v>0</v>
      </c>
      <c r="J31" s="152"/>
      <c r="K31" s="153"/>
      <c r="L31" s="154"/>
      <c r="M31" s="51"/>
    </row>
    <row r="32" spans="2:13" ht="19.5" customHeight="1" x14ac:dyDescent="0.4">
      <c r="B32" s="149"/>
      <c r="C32" s="146"/>
      <c r="D32" s="529">
        <f t="shared" si="0"/>
        <v>1</v>
      </c>
      <c r="E32" s="148"/>
      <c r="F32" s="52"/>
      <c r="G32" s="150"/>
      <c r="H32" s="151"/>
      <c r="I32" s="155">
        <f t="shared" si="1"/>
        <v>0</v>
      </c>
      <c r="J32" s="152"/>
      <c r="K32" s="153"/>
      <c r="L32" s="154"/>
      <c r="M32" s="51"/>
    </row>
    <row r="33" spans="2:13" ht="19.5" customHeight="1" x14ac:dyDescent="0.4">
      <c r="B33" s="149"/>
      <c r="C33" s="146"/>
      <c r="D33" s="529">
        <f t="shared" si="0"/>
        <v>1</v>
      </c>
      <c r="E33" s="148"/>
      <c r="F33" s="52"/>
      <c r="G33" s="150"/>
      <c r="H33" s="151"/>
      <c r="I33" s="155">
        <f t="shared" si="1"/>
        <v>0</v>
      </c>
      <c r="J33" s="152"/>
      <c r="K33" s="153"/>
      <c r="L33" s="154"/>
      <c r="M33" s="51"/>
    </row>
    <row r="34" spans="2:13" ht="19.5" customHeight="1" x14ac:dyDescent="0.4">
      <c r="B34" s="149"/>
      <c r="C34" s="146"/>
      <c r="D34" s="529">
        <f t="shared" si="0"/>
        <v>1</v>
      </c>
      <c r="E34" s="148"/>
      <c r="F34" s="54"/>
      <c r="G34" s="150"/>
      <c r="H34" s="151"/>
      <c r="I34" s="155">
        <f t="shared" si="1"/>
        <v>0</v>
      </c>
      <c r="J34" s="152"/>
      <c r="K34" s="153"/>
      <c r="L34" s="154"/>
      <c r="M34" s="51"/>
    </row>
    <row r="35" spans="2:13" ht="19.5" customHeight="1" x14ac:dyDescent="0.4">
      <c r="B35" s="149"/>
      <c r="C35" s="146"/>
      <c r="D35" s="529">
        <f t="shared" si="0"/>
        <v>1</v>
      </c>
      <c r="E35" s="148"/>
      <c r="F35" s="52"/>
      <c r="G35" s="150"/>
      <c r="H35" s="151"/>
      <c r="I35" s="155">
        <f t="shared" si="1"/>
        <v>0</v>
      </c>
      <c r="J35" s="152"/>
      <c r="K35" s="153"/>
      <c r="L35" s="154"/>
      <c r="M35" s="51"/>
    </row>
    <row r="36" spans="2:13" ht="19.5" customHeight="1" x14ac:dyDescent="0.4">
      <c r="B36" s="149"/>
      <c r="C36" s="146"/>
      <c r="D36" s="529">
        <f t="shared" si="0"/>
        <v>1</v>
      </c>
      <c r="E36" s="148"/>
      <c r="F36" s="52"/>
      <c r="G36" s="150"/>
      <c r="H36" s="151"/>
      <c r="I36" s="155">
        <f t="shared" si="1"/>
        <v>0</v>
      </c>
      <c r="J36" s="152"/>
      <c r="K36" s="153"/>
      <c r="L36" s="154"/>
      <c r="M36" s="51"/>
    </row>
    <row r="37" spans="2:13" ht="19.5" customHeight="1" x14ac:dyDescent="0.4">
      <c r="B37" s="149"/>
      <c r="C37" s="146"/>
      <c r="D37" s="529">
        <f t="shared" si="0"/>
        <v>1</v>
      </c>
      <c r="E37" s="148"/>
      <c r="F37" s="52"/>
      <c r="G37" s="150"/>
      <c r="H37" s="151"/>
      <c r="I37" s="155">
        <f t="shared" si="1"/>
        <v>0</v>
      </c>
      <c r="J37" s="152"/>
      <c r="K37" s="153"/>
      <c r="L37" s="154"/>
      <c r="M37" s="51"/>
    </row>
    <row r="38" spans="2:13" ht="19.5" customHeight="1" x14ac:dyDescent="0.4">
      <c r="B38" s="149"/>
      <c r="C38" s="146"/>
      <c r="D38" s="529">
        <f t="shared" si="0"/>
        <v>1</v>
      </c>
      <c r="E38" s="148"/>
      <c r="F38" s="52"/>
      <c r="G38" s="150"/>
      <c r="H38" s="151"/>
      <c r="I38" s="155">
        <f t="shared" si="1"/>
        <v>0</v>
      </c>
      <c r="J38" s="152"/>
      <c r="K38" s="153"/>
      <c r="L38" s="154"/>
      <c r="M38" s="51"/>
    </row>
    <row r="39" spans="2:13" ht="19.5" customHeight="1" x14ac:dyDescent="0.4">
      <c r="B39" s="149"/>
      <c r="C39" s="146"/>
      <c r="D39" s="529">
        <f t="shared" si="0"/>
        <v>1</v>
      </c>
      <c r="E39" s="148"/>
      <c r="F39" s="52"/>
      <c r="G39" s="150"/>
      <c r="H39" s="151"/>
      <c r="I39" s="155">
        <f t="shared" si="1"/>
        <v>0</v>
      </c>
      <c r="J39" s="152"/>
      <c r="K39" s="153"/>
      <c r="L39" s="154"/>
      <c r="M39" s="51"/>
    </row>
    <row r="40" spans="2:13" ht="19.5" customHeight="1" x14ac:dyDescent="0.4">
      <c r="B40" s="149"/>
      <c r="C40" s="146"/>
      <c r="D40" s="529">
        <f t="shared" si="0"/>
        <v>1</v>
      </c>
      <c r="E40" s="148"/>
      <c r="F40" s="52"/>
      <c r="G40" s="150"/>
      <c r="H40" s="151"/>
      <c r="I40" s="155">
        <f t="shared" si="1"/>
        <v>0</v>
      </c>
      <c r="J40" s="152"/>
      <c r="K40" s="153"/>
      <c r="L40" s="154"/>
      <c r="M40" s="51"/>
    </row>
    <row r="41" spans="2:13" ht="19.5" customHeight="1" x14ac:dyDescent="0.4">
      <c r="B41" s="149"/>
      <c r="C41" s="146"/>
      <c r="D41" s="529">
        <f t="shared" si="0"/>
        <v>1</v>
      </c>
      <c r="E41" s="148"/>
      <c r="F41" s="52"/>
      <c r="G41" s="150"/>
      <c r="H41" s="151"/>
      <c r="I41" s="155">
        <f t="shared" si="1"/>
        <v>0</v>
      </c>
      <c r="J41" s="152"/>
      <c r="K41" s="153"/>
      <c r="L41" s="154"/>
      <c r="M41" s="51"/>
    </row>
    <row r="42" spans="2:13" ht="19.5" customHeight="1" thickBot="1" x14ac:dyDescent="0.45">
      <c r="B42" s="468" t="s">
        <v>61</v>
      </c>
      <c r="C42" s="469"/>
      <c r="D42" s="469"/>
      <c r="E42" s="469"/>
      <c r="F42" s="469"/>
      <c r="G42" s="469"/>
      <c r="H42" s="469"/>
      <c r="I42" s="469"/>
      <c r="J42" s="469"/>
      <c r="K42" s="469"/>
      <c r="L42" s="469"/>
      <c r="M42" s="469"/>
    </row>
    <row r="43" spans="2:13" ht="19.5" customHeight="1" thickTop="1" x14ac:dyDescent="0.4">
      <c r="B43" s="470" t="s">
        <v>62</v>
      </c>
      <c r="C43" s="471"/>
      <c r="D43" s="471"/>
      <c r="E43" s="472"/>
      <c r="F43" s="57"/>
      <c r="G43" s="156">
        <f>SUM($G$10:$G$42)</f>
        <v>0</v>
      </c>
      <c r="H43" s="157">
        <f>SUM($H$10:$H$42)</f>
        <v>0</v>
      </c>
      <c r="I43" s="157">
        <f>G43-H43</f>
        <v>0</v>
      </c>
      <c r="J43" s="58"/>
      <c r="K43" s="59"/>
      <c r="L43" s="60"/>
      <c r="M43" s="61"/>
    </row>
    <row r="44" spans="2:13" ht="14.25" customHeight="1" x14ac:dyDescent="0.4">
      <c r="B44" s="62" t="s">
        <v>63</v>
      </c>
      <c r="C44" s="63"/>
      <c r="D44" s="63"/>
      <c r="E44" s="63"/>
      <c r="F44" s="63"/>
      <c r="G44" s="64"/>
      <c r="H44" s="65"/>
      <c r="I44" s="66"/>
      <c r="J44" s="66"/>
      <c r="K44" s="66"/>
    </row>
    <row r="45" spans="2:13" ht="19.149999999999999" customHeight="1" x14ac:dyDescent="0.4">
      <c r="B45" s="67"/>
      <c r="C45" s="67"/>
      <c r="D45" s="67"/>
      <c r="E45" s="67"/>
      <c r="F45" s="67"/>
      <c r="G45" s="67"/>
      <c r="H45" s="67"/>
      <c r="I45" s="67"/>
      <c r="J45" s="67"/>
      <c r="K45" s="67"/>
    </row>
    <row r="46" spans="2:13" ht="19.149999999999999" customHeight="1" x14ac:dyDescent="0.4">
      <c r="B46" s="68" t="s">
        <v>64</v>
      </c>
      <c r="C46" s="67"/>
      <c r="D46" s="67"/>
      <c r="E46" s="67"/>
      <c r="F46" s="67"/>
      <c r="G46" s="67"/>
      <c r="H46" s="67"/>
      <c r="I46" s="67"/>
      <c r="J46" s="67"/>
      <c r="K46" s="67"/>
    </row>
    <row r="47" spans="2:13" ht="19.149999999999999" customHeight="1" x14ac:dyDescent="0.4">
      <c r="B47" s="69" t="s">
        <v>65</v>
      </c>
      <c r="C47" s="67"/>
      <c r="D47" s="67"/>
      <c r="E47" s="67"/>
      <c r="F47" s="67"/>
      <c r="G47" s="67"/>
      <c r="H47" s="67"/>
      <c r="I47" s="67"/>
      <c r="J47" s="67"/>
      <c r="K47" s="67"/>
    </row>
    <row r="48" spans="2:13" ht="19.149999999999999" customHeight="1" x14ac:dyDescent="0.45">
      <c r="B48" s="473" t="s">
        <v>66</v>
      </c>
      <c r="C48" s="474"/>
      <c r="D48" s="70"/>
      <c r="E48" s="71" t="s">
        <v>67</v>
      </c>
      <c r="F48" s="475" t="s">
        <v>68</v>
      </c>
      <c r="G48" s="476"/>
      <c r="H48" s="72"/>
      <c r="I48" s="72"/>
      <c r="J48" s="72"/>
      <c r="K48" s="73" t="s">
        <v>69</v>
      </c>
    </row>
    <row r="49" spans="2:12" ht="19.149999999999999" customHeight="1" x14ac:dyDescent="0.45">
      <c r="B49" s="459"/>
      <c r="C49" s="460"/>
      <c r="D49" s="158"/>
      <c r="E49" s="159"/>
      <c r="F49" s="461"/>
      <c r="G49" s="462"/>
      <c r="H49" s="462"/>
      <c r="I49" s="462"/>
      <c r="J49" s="463"/>
      <c r="K49" s="160"/>
    </row>
    <row r="50" spans="2:12" ht="19.149999999999999" customHeight="1" x14ac:dyDescent="0.45">
      <c r="B50" s="459"/>
      <c r="C50" s="460"/>
      <c r="D50" s="158"/>
      <c r="E50" s="159"/>
      <c r="F50" s="461"/>
      <c r="G50" s="462"/>
      <c r="H50" s="462"/>
      <c r="I50" s="462"/>
      <c r="J50" s="463"/>
      <c r="K50" s="160"/>
    </row>
    <row r="51" spans="2:12" ht="19.149999999999999" customHeight="1" x14ac:dyDescent="0.45">
      <c r="B51" s="459"/>
      <c r="C51" s="460"/>
      <c r="D51" s="158"/>
      <c r="E51" s="159"/>
      <c r="F51" s="461"/>
      <c r="G51" s="462"/>
      <c r="H51" s="462"/>
      <c r="I51" s="462"/>
      <c r="J51" s="463"/>
      <c r="K51" s="160"/>
    </row>
    <row r="52" spans="2:12" ht="19.149999999999999" customHeight="1" x14ac:dyDescent="0.45">
      <c r="B52" s="479"/>
      <c r="C52" s="480"/>
      <c r="D52" s="158"/>
      <c r="E52" s="159"/>
      <c r="F52" s="481"/>
      <c r="G52" s="482"/>
      <c r="H52" s="482"/>
      <c r="I52" s="482"/>
      <c r="J52" s="483"/>
      <c r="K52" s="160"/>
    </row>
    <row r="53" spans="2:12" ht="19.149999999999999" customHeight="1" thickBot="1" x14ac:dyDescent="0.45">
      <c r="B53" s="484" t="s">
        <v>61</v>
      </c>
      <c r="C53" s="485"/>
      <c r="D53" s="485"/>
      <c r="E53" s="485"/>
      <c r="F53" s="485"/>
      <c r="G53" s="485"/>
      <c r="H53" s="485"/>
      <c r="I53" s="485"/>
      <c r="J53" s="485"/>
      <c r="K53" s="485"/>
      <c r="L53" s="3"/>
    </row>
    <row r="54" spans="2:12" ht="25.15" customHeight="1" thickTop="1" x14ac:dyDescent="0.45">
      <c r="B54" s="486" t="s">
        <v>70</v>
      </c>
      <c r="C54" s="487"/>
      <c r="D54" s="74"/>
      <c r="E54" s="168">
        <f>SUM($E$49:$E$53)</f>
        <v>0</v>
      </c>
      <c r="F54" s="75"/>
      <c r="G54" s="488"/>
      <c r="H54" s="488"/>
      <c r="I54" s="488"/>
      <c r="J54" s="488"/>
      <c r="K54" s="489"/>
      <c r="L54" s="76"/>
    </row>
    <row r="55" spans="2:12" ht="16.899999999999999" customHeight="1" x14ac:dyDescent="0.4">
      <c r="B55" s="62"/>
      <c r="C55" s="67"/>
      <c r="D55" s="67"/>
      <c r="E55" s="67"/>
      <c r="F55" s="67"/>
      <c r="G55" s="67"/>
      <c r="H55" s="67"/>
      <c r="I55" s="67"/>
      <c r="J55" s="67"/>
      <c r="K55" s="67"/>
    </row>
    <row r="56" spans="2:12" ht="8.4499999999999993" customHeight="1" x14ac:dyDescent="0.4">
      <c r="B56" s="67"/>
      <c r="C56" s="67"/>
      <c r="D56" s="67"/>
      <c r="E56" s="67"/>
      <c r="F56" s="67"/>
      <c r="G56" s="67"/>
      <c r="H56" s="67"/>
      <c r="I56" s="67"/>
      <c r="J56" s="67"/>
      <c r="K56" s="67"/>
    </row>
    <row r="57" spans="2:12" s="83" customFormat="1" ht="18" customHeight="1" x14ac:dyDescent="0.45">
      <c r="B57" s="77"/>
      <c r="C57" s="78"/>
      <c r="D57" s="78"/>
      <c r="E57" s="78"/>
      <c r="F57" s="78"/>
      <c r="G57" s="79"/>
      <c r="H57" s="80"/>
      <c r="I57" s="81"/>
      <c r="J57" s="81"/>
      <c r="K57" s="81"/>
      <c r="L57" s="82"/>
    </row>
    <row r="58" spans="2:12" s="83" customFormat="1" ht="18" customHeight="1" x14ac:dyDescent="0.45">
      <c r="B58" s="84"/>
      <c r="C58" s="84" t="s">
        <v>71</v>
      </c>
      <c r="D58" s="84"/>
      <c r="E58" s="84"/>
      <c r="F58" s="84"/>
      <c r="G58" s="84"/>
      <c r="H58" s="84"/>
      <c r="I58" s="85" t="s">
        <v>72</v>
      </c>
      <c r="J58" s="84"/>
      <c r="L58" s="86"/>
    </row>
    <row r="59" spans="2:12" s="83" customFormat="1" ht="18" customHeight="1" x14ac:dyDescent="0.45">
      <c r="B59" s="87"/>
      <c r="C59" s="88" t="s">
        <v>73</v>
      </c>
      <c r="D59" s="89"/>
      <c r="E59" s="89"/>
      <c r="F59" s="90"/>
      <c r="G59" s="91"/>
      <c r="H59" s="91"/>
      <c r="I59" s="88" t="s">
        <v>74</v>
      </c>
      <c r="J59" s="89"/>
      <c r="K59" s="92"/>
      <c r="L59" s="93"/>
    </row>
    <row r="60" spans="2:12" s="83" customFormat="1" ht="18" customHeight="1" x14ac:dyDescent="0.45">
      <c r="B60" s="87"/>
      <c r="C60" s="88" t="s">
        <v>75</v>
      </c>
      <c r="D60" s="89"/>
      <c r="E60" s="89"/>
      <c r="F60" s="90"/>
      <c r="G60" s="91"/>
      <c r="H60" s="91"/>
      <c r="I60" s="88" t="s">
        <v>76</v>
      </c>
      <c r="J60" s="89"/>
      <c r="K60" s="92"/>
      <c r="L60" s="93"/>
    </row>
    <row r="61" spans="2:12" s="83" customFormat="1" ht="18" customHeight="1" x14ac:dyDescent="0.45">
      <c r="B61" s="87"/>
      <c r="C61" s="88" t="s">
        <v>77</v>
      </c>
      <c r="D61" s="89"/>
      <c r="E61" s="89"/>
      <c r="F61" s="90"/>
      <c r="G61" s="91"/>
      <c r="H61" s="91"/>
      <c r="I61" s="88" t="s">
        <v>78</v>
      </c>
      <c r="J61" s="89"/>
      <c r="K61" s="92"/>
      <c r="L61" s="93"/>
    </row>
    <row r="62" spans="2:12" s="83" customFormat="1" ht="18" customHeight="1" x14ac:dyDescent="0.45">
      <c r="B62" s="87"/>
      <c r="C62" s="94" t="s">
        <v>79</v>
      </c>
      <c r="D62" s="95"/>
      <c r="E62" s="95"/>
      <c r="F62" s="96"/>
      <c r="G62" s="91"/>
      <c r="H62" s="91"/>
      <c r="I62" s="94" t="s">
        <v>80</v>
      </c>
      <c r="J62" s="95"/>
      <c r="K62" s="92"/>
      <c r="L62" s="93"/>
    </row>
    <row r="63" spans="2:12" s="83" customFormat="1" ht="18" customHeight="1" x14ac:dyDescent="0.45">
      <c r="B63" s="87"/>
      <c r="C63" s="94" t="s">
        <v>81</v>
      </c>
      <c r="D63" s="95"/>
      <c r="E63" s="95"/>
      <c r="F63" s="96"/>
      <c r="G63" s="91"/>
      <c r="H63" s="91"/>
      <c r="I63" s="94" t="s">
        <v>82</v>
      </c>
      <c r="J63" s="95"/>
      <c r="K63" s="92"/>
      <c r="L63" s="93"/>
    </row>
    <row r="64" spans="2:12" s="83" customFormat="1" ht="18" customHeight="1" x14ac:dyDescent="0.45">
      <c r="B64" s="87"/>
      <c r="C64" s="94" t="s">
        <v>83</v>
      </c>
      <c r="D64" s="95"/>
      <c r="E64" s="95"/>
      <c r="F64" s="96"/>
      <c r="G64" s="91"/>
      <c r="H64" s="91"/>
      <c r="I64" s="94" t="s">
        <v>84</v>
      </c>
      <c r="J64" s="95"/>
      <c r="K64" s="92"/>
      <c r="L64" s="93"/>
    </row>
    <row r="65" spans="1:12" s="83" customFormat="1" ht="18" customHeight="1" x14ac:dyDescent="0.45">
      <c r="B65" s="87"/>
      <c r="C65" s="94" t="s">
        <v>85</v>
      </c>
      <c r="D65" s="95"/>
      <c r="E65" s="95"/>
      <c r="F65" s="96"/>
      <c r="G65" s="91"/>
      <c r="H65" s="91"/>
      <c r="I65" s="94" t="s">
        <v>86</v>
      </c>
      <c r="J65" s="95"/>
      <c r="K65" s="92"/>
      <c r="L65" s="93"/>
    </row>
    <row r="66" spans="1:12" ht="18" customHeight="1" x14ac:dyDescent="0.45">
      <c r="B66" s="87"/>
      <c r="C66" s="94" t="s">
        <v>87</v>
      </c>
      <c r="D66" s="95"/>
      <c r="E66" s="95"/>
      <c r="F66" s="96"/>
      <c r="G66" s="91"/>
      <c r="H66" s="91"/>
      <c r="I66" s="94" t="s">
        <v>88</v>
      </c>
      <c r="J66" s="95"/>
      <c r="K66" s="92"/>
      <c r="L66" s="93"/>
    </row>
    <row r="67" spans="1:12" ht="18" customHeight="1" x14ac:dyDescent="0.4">
      <c r="B67" s="87"/>
      <c r="C67" s="94" t="s">
        <v>89</v>
      </c>
      <c r="D67" s="95"/>
      <c r="E67" s="95"/>
      <c r="F67" s="96"/>
      <c r="I67" s="97"/>
    </row>
    <row r="68" spans="1:12" ht="18" customHeight="1" x14ac:dyDescent="0.4">
      <c r="B68" s="87"/>
      <c r="C68" s="94" t="s">
        <v>90</v>
      </c>
      <c r="D68" s="95"/>
      <c r="E68" s="95"/>
      <c r="F68" s="96"/>
      <c r="I68" s="97"/>
    </row>
    <row r="69" spans="1:12" ht="18" customHeight="1" x14ac:dyDescent="0.4">
      <c r="B69" s="87"/>
      <c r="C69" s="94" t="s">
        <v>91</v>
      </c>
      <c r="D69" s="95"/>
      <c r="E69" s="95"/>
      <c r="F69" s="96"/>
      <c r="I69" s="97"/>
    </row>
    <row r="70" spans="1:12" ht="18" customHeight="1" x14ac:dyDescent="0.4">
      <c r="B70" s="87"/>
      <c r="C70" s="94" t="s">
        <v>92</v>
      </c>
      <c r="D70" s="95"/>
      <c r="E70" s="95"/>
      <c r="F70" s="96"/>
      <c r="I70" s="97"/>
    </row>
    <row r="71" spans="1:12" ht="18" customHeight="1" x14ac:dyDescent="0.4">
      <c r="B71" s="87"/>
      <c r="C71" s="94" t="s">
        <v>93</v>
      </c>
      <c r="D71" s="95"/>
      <c r="E71" s="95"/>
      <c r="F71" s="96"/>
      <c r="I71" s="97"/>
    </row>
    <row r="72" spans="1:12" ht="18" customHeight="1" x14ac:dyDescent="0.4">
      <c r="B72" s="87"/>
      <c r="C72" s="94" t="s">
        <v>94</v>
      </c>
      <c r="D72" s="95"/>
      <c r="E72" s="95"/>
      <c r="F72" s="96"/>
      <c r="I72" s="97"/>
    </row>
    <row r="73" spans="1:12" ht="18" customHeight="1" x14ac:dyDescent="0.4">
      <c r="B73" s="87"/>
      <c r="C73" s="94" t="s">
        <v>95</v>
      </c>
      <c r="D73" s="95"/>
      <c r="E73" s="95"/>
      <c r="F73" s="96"/>
      <c r="I73" s="97"/>
    </row>
    <row r="74" spans="1:12" ht="18" customHeight="1" x14ac:dyDescent="0.4">
      <c r="B74" s="87"/>
      <c r="C74" s="94" t="s">
        <v>96</v>
      </c>
      <c r="D74" s="95"/>
      <c r="E74" s="95"/>
      <c r="F74" s="96"/>
      <c r="I74" s="97"/>
    </row>
    <row r="75" spans="1:12" ht="18" customHeight="1" x14ac:dyDescent="0.4">
      <c r="B75" s="87"/>
      <c r="C75" s="94" t="s">
        <v>97</v>
      </c>
      <c r="D75" s="95"/>
      <c r="E75" s="95"/>
      <c r="F75" s="96"/>
      <c r="I75" s="97"/>
    </row>
    <row r="76" spans="1:12" ht="18" customHeight="1" x14ac:dyDescent="0.4">
      <c r="B76" s="87"/>
      <c r="C76" s="94" t="s">
        <v>98</v>
      </c>
      <c r="D76" s="95"/>
      <c r="E76" s="95"/>
      <c r="F76" s="96"/>
    </row>
    <row r="77" spans="1:12" ht="18" customHeight="1" x14ac:dyDescent="0.4">
      <c r="B77" s="87"/>
      <c r="C77" s="94" t="s">
        <v>99</v>
      </c>
      <c r="D77" s="95"/>
      <c r="E77" s="95"/>
      <c r="F77" s="96"/>
      <c r="I77" s="97"/>
    </row>
    <row r="78" spans="1:12" x14ac:dyDescent="0.4">
      <c r="B78" s="87"/>
      <c r="C78" s="94" t="s">
        <v>100</v>
      </c>
      <c r="D78" s="95"/>
      <c r="E78" s="95"/>
      <c r="F78" s="96"/>
      <c r="I78" s="97"/>
    </row>
    <row r="79" spans="1:12" s="100" customFormat="1" ht="19.5" customHeight="1" thickBot="1" x14ac:dyDescent="0.5">
      <c r="A79" s="98"/>
      <c r="B79" s="68" t="s">
        <v>101</v>
      </c>
      <c r="C79" s="99"/>
      <c r="D79" s="99"/>
      <c r="E79" s="99"/>
      <c r="F79" s="99"/>
      <c r="G79" s="99"/>
    </row>
    <row r="80" spans="1:12" s="100" customFormat="1" ht="19.5" customHeight="1" x14ac:dyDescent="0.45">
      <c r="A80" s="98"/>
      <c r="B80" s="490" t="s">
        <v>102</v>
      </c>
      <c r="C80" s="491"/>
      <c r="D80" s="101"/>
      <c r="E80" s="495" t="s">
        <v>103</v>
      </c>
      <c r="F80" s="495"/>
      <c r="G80" s="495"/>
      <c r="H80" s="495"/>
      <c r="I80" s="495"/>
      <c r="J80" s="495"/>
      <c r="K80" s="496"/>
    </row>
    <row r="81" spans="1:11" s="100" customFormat="1" ht="19.5" customHeight="1" x14ac:dyDescent="0.45">
      <c r="A81" s="98"/>
      <c r="B81" s="492"/>
      <c r="C81" s="370"/>
      <c r="D81" s="103"/>
      <c r="E81" s="103"/>
      <c r="F81" s="103"/>
      <c r="G81" s="104"/>
      <c r="H81" s="497" t="s">
        <v>104</v>
      </c>
      <c r="I81" s="498"/>
      <c r="J81" s="497" t="s">
        <v>105</v>
      </c>
      <c r="K81" s="499"/>
    </row>
    <row r="82" spans="1:11" s="100" customFormat="1" ht="19.5" customHeight="1" thickBot="1" x14ac:dyDescent="0.5">
      <c r="A82" s="98"/>
      <c r="B82" s="493"/>
      <c r="C82" s="494"/>
      <c r="D82" s="105"/>
      <c r="E82" s="106" t="s">
        <v>106</v>
      </c>
      <c r="F82" s="500" t="s">
        <v>8</v>
      </c>
      <c r="G82" s="501"/>
      <c r="H82" s="106" t="s">
        <v>106</v>
      </c>
      <c r="I82" s="106" t="s">
        <v>8</v>
      </c>
      <c r="J82" s="106" t="s">
        <v>106</v>
      </c>
      <c r="K82" s="107" t="s">
        <v>8</v>
      </c>
    </row>
    <row r="83" spans="1:11" s="100" customFormat="1" ht="19.5" customHeight="1" x14ac:dyDescent="0.45">
      <c r="A83" s="98"/>
      <c r="B83" s="108" t="s">
        <v>107</v>
      </c>
      <c r="C83" s="109" t="s">
        <v>108</v>
      </c>
      <c r="D83" s="110"/>
      <c r="E83" s="111">
        <f>SUMIFS($G$10:$G$42,$C$10:$C$42,C83)</f>
        <v>0</v>
      </c>
      <c r="F83" s="477"/>
      <c r="G83" s="478"/>
      <c r="H83" s="220">
        <f>SUMIFS($G$10:$G$42,$C$10:$C$42,C83,$D$10:$D$42,"&gt;=4")</f>
        <v>0</v>
      </c>
      <c r="I83" s="207"/>
      <c r="J83" s="221">
        <f>SUMIFS($G$10:$G$42,$C$10:$C$42,C83,$D$10:$D$42,"&lt;=3")</f>
        <v>0</v>
      </c>
      <c r="K83" s="222"/>
    </row>
    <row r="84" spans="1:11" s="100" customFormat="1" ht="19.5" customHeight="1" x14ac:dyDescent="0.45">
      <c r="A84" s="98"/>
      <c r="B84" s="112"/>
      <c r="C84" s="113" t="s">
        <v>109</v>
      </c>
      <c r="D84" s="113"/>
      <c r="E84" s="199">
        <f>SUMIFS($G$10:$G$42,$C$10:$C$42,C84)</f>
        <v>0</v>
      </c>
      <c r="F84" s="504"/>
      <c r="G84" s="505"/>
      <c r="H84" s="199">
        <f>SUMIFS($G$10:$G$42,$C$10:$C$42,C84,$D$10:$D$42,"&gt;=4")</f>
        <v>0</v>
      </c>
      <c r="I84" s="200"/>
      <c r="J84" s="201">
        <f>SUMIFS($G$10:$G$42,$C$10:$C$42,C84,$D$10:$D$42,"&lt;=3")</f>
        <v>0</v>
      </c>
      <c r="K84" s="202"/>
    </row>
    <row r="85" spans="1:11" s="100" customFormat="1" ht="19.5" customHeight="1" thickBot="1" x14ac:dyDescent="0.5">
      <c r="A85" s="98"/>
      <c r="B85" s="114"/>
      <c r="C85" s="115" t="s">
        <v>110</v>
      </c>
      <c r="D85" s="116"/>
      <c r="E85" s="203">
        <f>SUMIFS($G$10:$G$42,$C$10:$C$42,C85)</f>
        <v>0</v>
      </c>
      <c r="F85" s="504"/>
      <c r="G85" s="505"/>
      <c r="H85" s="203">
        <f>SUMIFS($G$10:$G$42,$C$10:$C$42,C85,$D$10:$D$42,"&gt;=4")</f>
        <v>0</v>
      </c>
      <c r="I85" s="204"/>
      <c r="J85" s="205">
        <f>SUMIFS($G$10:$G$42,$C$10:$C$42,C85,$D$10:$D$42,"&lt;=3")</f>
        <v>0</v>
      </c>
      <c r="K85" s="206"/>
    </row>
    <row r="86" spans="1:11" s="100" customFormat="1" ht="19.5" customHeight="1" x14ac:dyDescent="0.45">
      <c r="A86" s="98"/>
      <c r="B86" s="108" t="s">
        <v>111</v>
      </c>
      <c r="C86" s="109" t="s">
        <v>79</v>
      </c>
      <c r="D86" s="109"/>
      <c r="E86" s="207"/>
      <c r="F86" s="506">
        <f t="shared" ref="F86:F102" si="2">SUMIFS($H$10:$H$42,$C$10:$C$42,C86)</f>
        <v>0</v>
      </c>
      <c r="G86" s="507"/>
      <c r="H86" s="207"/>
      <c r="I86" s="208">
        <f>SUMIFS($H$10:$H$42,$C$10:$C$42,C86,$D$10:$D$42,"&gt;=4")</f>
        <v>0</v>
      </c>
      <c r="J86" s="207"/>
      <c r="K86" s="209">
        <f t="shared" ref="K86:K102" si="3">SUMIFS($H$10:$H$42,$C$10:$C$42,C86,$D$10:$D$42,"&lt;=3")</f>
        <v>0</v>
      </c>
    </row>
    <row r="87" spans="1:11" s="100" customFormat="1" ht="19.5" customHeight="1" thickBot="1" x14ac:dyDescent="0.5">
      <c r="A87" s="98"/>
      <c r="B87" s="114"/>
      <c r="C87" s="115" t="s">
        <v>81</v>
      </c>
      <c r="D87" s="115"/>
      <c r="E87" s="204"/>
      <c r="F87" s="508">
        <f t="shared" si="2"/>
        <v>0</v>
      </c>
      <c r="G87" s="509"/>
      <c r="H87" s="204"/>
      <c r="I87" s="210">
        <f t="shared" ref="I86:I102" si="4">SUMIFS($H$10:$H$42,$C$10:$C$42,C87,$D$10:$D$42,"&gt;=4")</f>
        <v>0</v>
      </c>
      <c r="J87" s="204"/>
      <c r="K87" s="211">
        <f t="shared" si="3"/>
        <v>0</v>
      </c>
    </row>
    <row r="88" spans="1:11" s="100" customFormat="1" ht="19.5" customHeight="1" x14ac:dyDescent="0.45">
      <c r="A88" s="98"/>
      <c r="B88" s="108" t="s">
        <v>112</v>
      </c>
      <c r="C88" s="109" t="s">
        <v>83</v>
      </c>
      <c r="D88" s="109"/>
      <c r="E88" s="207"/>
      <c r="F88" s="506">
        <f t="shared" si="2"/>
        <v>0</v>
      </c>
      <c r="G88" s="507"/>
      <c r="H88" s="207"/>
      <c r="I88" s="212">
        <f t="shared" si="4"/>
        <v>0</v>
      </c>
      <c r="J88" s="207"/>
      <c r="K88" s="213">
        <f t="shared" si="3"/>
        <v>0</v>
      </c>
    </row>
    <row r="89" spans="1:11" s="100" customFormat="1" ht="19.5" customHeight="1" x14ac:dyDescent="0.45">
      <c r="A89" s="98"/>
      <c r="B89" s="112"/>
      <c r="C89" s="113" t="s">
        <v>113</v>
      </c>
      <c r="D89" s="113"/>
      <c r="E89" s="200"/>
      <c r="F89" s="502">
        <f t="shared" si="2"/>
        <v>0</v>
      </c>
      <c r="G89" s="503"/>
      <c r="H89" s="200"/>
      <c r="I89" s="199">
        <f>SUMIFS($H$10:$H$42,$C$10:$C$42,C89,$D$10:$D$42,"&gt;=4")</f>
        <v>0</v>
      </c>
      <c r="J89" s="200"/>
      <c r="K89" s="214">
        <f t="shared" si="3"/>
        <v>0</v>
      </c>
    </row>
    <row r="90" spans="1:11" s="100" customFormat="1" ht="19.5" customHeight="1" x14ac:dyDescent="0.45">
      <c r="A90" s="98"/>
      <c r="B90" s="112"/>
      <c r="C90" s="113" t="s">
        <v>114</v>
      </c>
      <c r="D90" s="113"/>
      <c r="E90" s="200"/>
      <c r="F90" s="502">
        <f t="shared" si="2"/>
        <v>0</v>
      </c>
      <c r="G90" s="503"/>
      <c r="H90" s="200"/>
      <c r="I90" s="199">
        <f t="shared" si="4"/>
        <v>0</v>
      </c>
      <c r="J90" s="200"/>
      <c r="K90" s="214">
        <f t="shared" si="3"/>
        <v>0</v>
      </c>
    </row>
    <row r="91" spans="1:11" s="100" customFormat="1" ht="19.5" customHeight="1" x14ac:dyDescent="0.45">
      <c r="A91" s="98"/>
      <c r="B91" s="112"/>
      <c r="C91" s="113" t="s">
        <v>115</v>
      </c>
      <c r="D91" s="113"/>
      <c r="E91" s="200"/>
      <c r="F91" s="502">
        <f t="shared" si="2"/>
        <v>0</v>
      </c>
      <c r="G91" s="503"/>
      <c r="H91" s="200"/>
      <c r="I91" s="199">
        <f t="shared" si="4"/>
        <v>0</v>
      </c>
      <c r="J91" s="200"/>
      <c r="K91" s="214">
        <f t="shared" si="3"/>
        <v>0</v>
      </c>
    </row>
    <row r="92" spans="1:11" s="100" customFormat="1" ht="19.5" customHeight="1" x14ac:dyDescent="0.45">
      <c r="A92" s="98"/>
      <c r="B92" s="112"/>
      <c r="C92" s="113" t="s">
        <v>116</v>
      </c>
      <c r="D92" s="113"/>
      <c r="E92" s="200"/>
      <c r="F92" s="502">
        <f t="shared" si="2"/>
        <v>0</v>
      </c>
      <c r="G92" s="503"/>
      <c r="H92" s="200"/>
      <c r="I92" s="199">
        <f t="shared" si="4"/>
        <v>0</v>
      </c>
      <c r="J92" s="200"/>
      <c r="K92" s="214">
        <f t="shared" si="3"/>
        <v>0</v>
      </c>
    </row>
    <row r="93" spans="1:11" s="100" customFormat="1" ht="19.5" customHeight="1" x14ac:dyDescent="0.45">
      <c r="A93" s="98"/>
      <c r="B93" s="112"/>
      <c r="C93" s="113" t="s">
        <v>117</v>
      </c>
      <c r="D93" s="113"/>
      <c r="E93" s="200"/>
      <c r="F93" s="502">
        <f t="shared" si="2"/>
        <v>0</v>
      </c>
      <c r="G93" s="503"/>
      <c r="H93" s="200"/>
      <c r="I93" s="199">
        <f t="shared" si="4"/>
        <v>0</v>
      </c>
      <c r="J93" s="200"/>
      <c r="K93" s="214">
        <f t="shared" si="3"/>
        <v>0</v>
      </c>
    </row>
    <row r="94" spans="1:11" s="100" customFormat="1" ht="19.5" customHeight="1" x14ac:dyDescent="0.45">
      <c r="A94" s="98"/>
      <c r="B94" s="112"/>
      <c r="C94" s="113" t="s">
        <v>118</v>
      </c>
      <c r="D94" s="113"/>
      <c r="E94" s="200"/>
      <c r="F94" s="502">
        <f t="shared" si="2"/>
        <v>0</v>
      </c>
      <c r="G94" s="503"/>
      <c r="H94" s="200"/>
      <c r="I94" s="199">
        <f t="shared" si="4"/>
        <v>0</v>
      </c>
      <c r="J94" s="200"/>
      <c r="K94" s="214">
        <f t="shared" si="3"/>
        <v>0</v>
      </c>
    </row>
    <row r="95" spans="1:11" s="100" customFormat="1" ht="19.5" customHeight="1" x14ac:dyDescent="0.45">
      <c r="A95" s="98"/>
      <c r="B95" s="112"/>
      <c r="C95" s="113" t="s">
        <v>119</v>
      </c>
      <c r="D95" s="113"/>
      <c r="E95" s="200"/>
      <c r="F95" s="502">
        <f t="shared" si="2"/>
        <v>0</v>
      </c>
      <c r="G95" s="503"/>
      <c r="H95" s="200"/>
      <c r="I95" s="199">
        <f t="shared" si="4"/>
        <v>0</v>
      </c>
      <c r="J95" s="200"/>
      <c r="K95" s="214">
        <f t="shared" si="3"/>
        <v>0</v>
      </c>
    </row>
    <row r="96" spans="1:11" s="100" customFormat="1" ht="19.5" customHeight="1" x14ac:dyDescent="0.45">
      <c r="A96" s="98"/>
      <c r="B96" s="112"/>
      <c r="C96" s="113" t="s">
        <v>120</v>
      </c>
      <c r="D96" s="113"/>
      <c r="E96" s="200"/>
      <c r="F96" s="502">
        <f t="shared" si="2"/>
        <v>0</v>
      </c>
      <c r="G96" s="503"/>
      <c r="H96" s="200"/>
      <c r="I96" s="199">
        <f t="shared" si="4"/>
        <v>0</v>
      </c>
      <c r="J96" s="200"/>
      <c r="K96" s="214">
        <f t="shared" si="3"/>
        <v>0</v>
      </c>
    </row>
    <row r="97" spans="1:15" s="100" customFormat="1" ht="19.5" customHeight="1" x14ac:dyDescent="0.45">
      <c r="A97" s="98"/>
      <c r="B97" s="112"/>
      <c r="C97" s="113" t="s">
        <v>121</v>
      </c>
      <c r="D97" s="113"/>
      <c r="E97" s="200"/>
      <c r="F97" s="502">
        <f t="shared" si="2"/>
        <v>0</v>
      </c>
      <c r="G97" s="503"/>
      <c r="H97" s="200"/>
      <c r="I97" s="199">
        <f t="shared" si="4"/>
        <v>0</v>
      </c>
      <c r="J97" s="200"/>
      <c r="K97" s="214">
        <f t="shared" si="3"/>
        <v>0</v>
      </c>
    </row>
    <row r="98" spans="1:15" s="100" customFormat="1" ht="19.5" customHeight="1" x14ac:dyDescent="0.45">
      <c r="A98" s="98"/>
      <c r="B98" s="112"/>
      <c r="C98" s="113" t="s">
        <v>122</v>
      </c>
      <c r="D98" s="113"/>
      <c r="E98" s="200"/>
      <c r="F98" s="502">
        <f t="shared" si="2"/>
        <v>0</v>
      </c>
      <c r="G98" s="503"/>
      <c r="H98" s="200"/>
      <c r="I98" s="199">
        <f t="shared" si="4"/>
        <v>0</v>
      </c>
      <c r="J98" s="200"/>
      <c r="K98" s="214">
        <f t="shared" si="3"/>
        <v>0</v>
      </c>
    </row>
    <row r="99" spans="1:15" s="100" customFormat="1" ht="19.5" customHeight="1" x14ac:dyDescent="0.45">
      <c r="A99" s="98"/>
      <c r="B99" s="112"/>
      <c r="C99" s="113" t="s">
        <v>123</v>
      </c>
      <c r="D99" s="113"/>
      <c r="E99" s="200"/>
      <c r="F99" s="502">
        <f t="shared" si="2"/>
        <v>0</v>
      </c>
      <c r="G99" s="503"/>
      <c r="H99" s="200"/>
      <c r="I99" s="199">
        <f t="shared" si="4"/>
        <v>0</v>
      </c>
      <c r="J99" s="200"/>
      <c r="K99" s="214">
        <f t="shared" si="3"/>
        <v>0</v>
      </c>
    </row>
    <row r="100" spans="1:15" s="100" customFormat="1" ht="19.5" customHeight="1" x14ac:dyDescent="0.45">
      <c r="A100" s="98"/>
      <c r="B100" s="112"/>
      <c r="C100" s="113" t="s">
        <v>124</v>
      </c>
      <c r="D100" s="113"/>
      <c r="E100" s="200"/>
      <c r="F100" s="502">
        <f t="shared" si="2"/>
        <v>0</v>
      </c>
      <c r="G100" s="503"/>
      <c r="H100" s="200"/>
      <c r="I100" s="199">
        <f t="shared" si="4"/>
        <v>0</v>
      </c>
      <c r="J100" s="200"/>
      <c r="K100" s="214">
        <f t="shared" si="3"/>
        <v>0</v>
      </c>
    </row>
    <row r="101" spans="1:15" s="100" customFormat="1" ht="19.5" customHeight="1" x14ac:dyDescent="0.45">
      <c r="A101" s="98"/>
      <c r="B101" s="112"/>
      <c r="C101" s="113" t="s">
        <v>125</v>
      </c>
      <c r="D101" s="113"/>
      <c r="E101" s="200"/>
      <c r="F101" s="502">
        <f t="shared" si="2"/>
        <v>0</v>
      </c>
      <c r="G101" s="503"/>
      <c r="H101" s="200"/>
      <c r="I101" s="199">
        <f t="shared" si="4"/>
        <v>0</v>
      </c>
      <c r="J101" s="200"/>
      <c r="K101" s="214">
        <f t="shared" si="3"/>
        <v>0</v>
      </c>
    </row>
    <row r="102" spans="1:15" s="100" customFormat="1" ht="19.5" customHeight="1" thickBot="1" x14ac:dyDescent="0.5">
      <c r="A102" s="98"/>
      <c r="B102" s="114"/>
      <c r="C102" s="115" t="s">
        <v>100</v>
      </c>
      <c r="D102" s="115"/>
      <c r="E102" s="204"/>
      <c r="F102" s="508">
        <f t="shared" si="2"/>
        <v>0</v>
      </c>
      <c r="G102" s="510"/>
      <c r="H102" s="204"/>
      <c r="I102" s="210">
        <f t="shared" si="4"/>
        <v>0</v>
      </c>
      <c r="J102" s="204"/>
      <c r="K102" s="211">
        <f t="shared" si="3"/>
        <v>0</v>
      </c>
    </row>
    <row r="103" spans="1:15" s="100" customFormat="1" ht="19.5" customHeight="1" thickBot="1" x14ac:dyDescent="0.5">
      <c r="A103" s="98"/>
      <c r="B103" s="114" t="s">
        <v>126</v>
      </c>
      <c r="C103" s="116" t="s">
        <v>127</v>
      </c>
      <c r="D103" s="116"/>
      <c r="E103" s="215"/>
      <c r="F103" s="511">
        <f>'5-1_金銭出納簿（今年度）'!$I$43</f>
        <v>0</v>
      </c>
      <c r="G103" s="512"/>
      <c r="H103" s="215"/>
      <c r="I103" s="216"/>
      <c r="J103" s="215"/>
      <c r="K103" s="217">
        <f>'5-1_金銭出納簿（今年度）'!$I$43</f>
        <v>0</v>
      </c>
    </row>
    <row r="104" spans="1:15" s="100" customFormat="1" ht="24.6" customHeight="1" thickBot="1" x14ac:dyDescent="0.5">
      <c r="A104" s="98"/>
      <c r="B104" s="513" t="s">
        <v>128</v>
      </c>
      <c r="C104" s="514"/>
      <c r="D104" s="117"/>
      <c r="E104" s="218">
        <f>SUM(E83:E85)</f>
        <v>0</v>
      </c>
      <c r="F104" s="515">
        <f>SUM(F86:G103)</f>
        <v>0</v>
      </c>
      <c r="G104" s="516"/>
      <c r="H104" s="218">
        <f>SUM(H83:H85)</f>
        <v>0</v>
      </c>
      <c r="I104" s="218">
        <f>SUM(I86:I103)</f>
        <v>0</v>
      </c>
      <c r="J104" s="218">
        <f>SUM(J83:J85)</f>
        <v>0</v>
      </c>
      <c r="K104" s="219">
        <f>SUM(K86:K103)</f>
        <v>0</v>
      </c>
      <c r="N104" s="98"/>
      <c r="O104" s="118"/>
    </row>
    <row r="105" spans="1:15" ht="18.75" x14ac:dyDescent="0.45">
      <c r="B105" s="77"/>
      <c r="C105" s="78"/>
      <c r="D105" s="78"/>
      <c r="E105" s="78"/>
      <c r="F105" s="78"/>
      <c r="G105" s="119"/>
      <c r="H105" s="100"/>
      <c r="I105" s="100"/>
      <c r="J105" s="100"/>
      <c r="K105" s="100"/>
      <c r="L105" s="100"/>
    </row>
  </sheetData>
  <mergeCells count="48">
    <mergeCell ref="F102:G102"/>
    <mergeCell ref="F103:G103"/>
    <mergeCell ref="B104:C104"/>
    <mergeCell ref="F104:G104"/>
    <mergeCell ref="F96:G96"/>
    <mergeCell ref="F97:G97"/>
    <mergeCell ref="F98:G98"/>
    <mergeCell ref="F99:G99"/>
    <mergeCell ref="F100:G100"/>
    <mergeCell ref="F101:G101"/>
    <mergeCell ref="F95:G95"/>
    <mergeCell ref="F84:G84"/>
    <mergeCell ref="F85:G85"/>
    <mergeCell ref="F86:G86"/>
    <mergeCell ref="F87:G87"/>
    <mergeCell ref="F88:G88"/>
    <mergeCell ref="F89:G89"/>
    <mergeCell ref="F90:G90"/>
    <mergeCell ref="F91:G91"/>
    <mergeCell ref="F92:G92"/>
    <mergeCell ref="F93:G93"/>
    <mergeCell ref="F94:G94"/>
    <mergeCell ref="F83:G83"/>
    <mergeCell ref="B51:C51"/>
    <mergeCell ref="F51:J51"/>
    <mergeCell ref="B52:C52"/>
    <mergeCell ref="F52:J52"/>
    <mergeCell ref="B53:K53"/>
    <mergeCell ref="B54:C54"/>
    <mergeCell ref="G54:K54"/>
    <mergeCell ref="B80:C82"/>
    <mergeCell ref="E80:K80"/>
    <mergeCell ref="H81:I81"/>
    <mergeCell ref="J81:K81"/>
    <mergeCell ref="F82:G82"/>
    <mergeCell ref="B50:C50"/>
    <mergeCell ref="F50:J50"/>
    <mergeCell ref="H3:J3"/>
    <mergeCell ref="G4:I4"/>
    <mergeCell ref="B6:N6"/>
    <mergeCell ref="B7:N7"/>
    <mergeCell ref="B8:N8"/>
    <mergeCell ref="B42:M42"/>
    <mergeCell ref="B43:E43"/>
    <mergeCell ref="B48:C48"/>
    <mergeCell ref="F48:G48"/>
    <mergeCell ref="B49:C49"/>
    <mergeCell ref="F49:J49"/>
  </mergeCells>
  <phoneticPr fontId="11"/>
  <dataValidations count="6">
    <dataValidation type="list" allowBlank="1" showInputMessage="1" showErrorMessage="1" sqref="M10:M41" xr:uid="{10574ACB-6DA0-4507-BC61-AB2EEE59A5D6}">
      <formula1>"○,　"</formula1>
    </dataValidation>
    <dataValidation type="list" allowBlank="1" showInputMessage="1" showErrorMessage="1" sqref="F10:F41" xr:uid="{6E6B97A1-0C9D-4285-93B8-EB0EBD504BAB}">
      <formula1>Ｉ.金銭出納簿の区分</formula1>
    </dataValidation>
    <dataValidation type="list" allowBlank="1" showInputMessage="1" showErrorMessage="1" sqref="B49:B52" xr:uid="{29C57BBB-CF60-415A-B38F-CE6FB561122D}">
      <formula1>$I$59:$I$66</formula1>
    </dataValidation>
    <dataValidation type="list" allowBlank="1" showInputMessage="1" showErrorMessage="1" prompt="年度を選択" sqref="G3" xr:uid="{90CE3225-35AF-4CE6-A11B-70BD853B8430}">
      <formula1>"令和7年度,令和8年度,令和9年度,令和10年度,令和11年度"</formula1>
    </dataValidation>
    <dataValidation imeMode="off" allowBlank="1" showInputMessage="1" showErrorMessage="1" sqref="B53 G10:H41 J10:K41 B10:B42" xr:uid="{0FCC27EE-094A-4FD9-BF9F-07DA09B4D8BC}"/>
    <dataValidation type="list" allowBlank="1" showInputMessage="1" showErrorMessage="1" sqref="C10:C41" xr:uid="{9EFEB8AE-9B84-4C26-8DE8-E1262DDDE560}">
      <formula1>$C$59:$C$78</formula1>
    </dataValidation>
  </dataValidations>
  <printOptions horizontalCentered="1"/>
  <pageMargins left="0.59055118110236227" right="0.59055118110236227" top="0.6692913385826772" bottom="0.59055118110236227" header="0.51181102362204722" footer="0.51181102362204722"/>
  <pageSetup paperSize="9" scale="62" fitToHeight="2" orientation="landscape" blackAndWhite="1" r:id="rId1"/>
  <headerFooter scaleWithDoc="0" alignWithMargins="0"/>
  <rowBreaks count="2" manualBreakCount="2">
    <brk id="44" max="12" man="1"/>
    <brk id="78"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9F7B2-6828-41CE-A085-C8D07BDA414C}">
  <dimension ref="A1:O105"/>
  <sheetViews>
    <sheetView showZeros="0" view="pageBreakPreview" zoomScaleNormal="100" zoomScaleSheetLayoutView="100" workbookViewId="0">
      <selection activeCell="H13" sqref="H13"/>
    </sheetView>
  </sheetViews>
  <sheetFormatPr defaultColWidth="9" defaultRowHeight="16.5" x14ac:dyDescent="0.4"/>
  <cols>
    <col min="1" max="1" width="1.25" style="49" customWidth="1"/>
    <col min="2" max="2" width="16.375" style="49" customWidth="1"/>
    <col min="3" max="3" width="20.5" style="49" customWidth="1"/>
    <col min="4" max="4" width="23.625" style="49" hidden="1" customWidth="1"/>
    <col min="5" max="5" width="28.5" style="49" customWidth="1"/>
    <col min="6" max="6" width="7.75" style="49" customWidth="1"/>
    <col min="7" max="12" width="20.5" style="49" customWidth="1"/>
    <col min="13" max="13" width="12.75" style="49" bestFit="1" customWidth="1"/>
    <col min="14" max="23" width="2.875" style="49" customWidth="1"/>
    <col min="24" max="16384" width="9" style="49"/>
  </cols>
  <sheetData>
    <row r="1" spans="2:14" s="35" customFormat="1" ht="17.25" customHeight="1" x14ac:dyDescent="0.45">
      <c r="B1" s="33"/>
      <c r="C1" s="34"/>
      <c r="D1" s="34"/>
      <c r="E1" s="34"/>
      <c r="F1" s="34"/>
      <c r="G1" s="34"/>
      <c r="H1" s="34"/>
      <c r="K1" s="36"/>
    </row>
    <row r="2" spans="2:14" s="35" customFormat="1" ht="17.25" customHeight="1" x14ac:dyDescent="0.45">
      <c r="B2" s="33"/>
      <c r="C2" s="34"/>
      <c r="D2" s="34"/>
      <c r="E2" s="34"/>
      <c r="F2" s="34"/>
      <c r="G2" s="34"/>
      <c r="H2" s="34"/>
      <c r="K2" s="36"/>
    </row>
    <row r="3" spans="2:14" s="35" customFormat="1" ht="17.25" customHeight="1" x14ac:dyDescent="0.15">
      <c r="B3" s="33"/>
      <c r="C3" s="33"/>
      <c r="D3" s="38"/>
      <c r="E3" s="38"/>
      <c r="F3" s="38"/>
      <c r="G3" s="162" t="s">
        <v>215</v>
      </c>
      <c r="H3" s="39" t="s">
        <v>168</v>
      </c>
      <c r="I3" s="39"/>
      <c r="K3" s="36"/>
    </row>
    <row r="4" spans="2:14" s="35" customFormat="1" ht="18.75" customHeight="1" x14ac:dyDescent="0.15">
      <c r="C4" s="38"/>
      <c r="D4" s="38"/>
      <c r="E4" s="38"/>
      <c r="F4" s="38"/>
      <c r="G4" s="465" t="s">
        <v>44</v>
      </c>
      <c r="H4" s="465"/>
      <c r="I4" s="465"/>
      <c r="K4" s="36" t="s">
        <v>45</v>
      </c>
      <c r="L4" s="163">
        <f>はじめに!D5</f>
        <v>0</v>
      </c>
    </row>
    <row r="5" spans="2:14" s="35" customFormat="1" ht="18.75" customHeight="1" x14ac:dyDescent="0.15">
      <c r="B5" s="40" t="s">
        <v>46</v>
      </c>
      <c r="C5" s="38"/>
      <c r="D5" s="38"/>
      <c r="E5" s="38"/>
      <c r="F5" s="38"/>
      <c r="G5" s="39"/>
      <c r="H5" s="39"/>
      <c r="K5" s="36"/>
      <c r="L5" s="41"/>
    </row>
    <row r="6" spans="2:14" s="35" customFormat="1" ht="27" customHeight="1" x14ac:dyDescent="0.15">
      <c r="B6" s="466" t="s">
        <v>129</v>
      </c>
      <c r="C6" s="466"/>
      <c r="D6" s="466"/>
      <c r="E6" s="466"/>
      <c r="F6" s="466"/>
      <c r="G6" s="466"/>
      <c r="H6" s="466"/>
      <c r="I6" s="466"/>
      <c r="J6" s="466"/>
      <c r="K6" s="466"/>
      <c r="L6" s="466"/>
      <c r="M6" s="466"/>
      <c r="N6" s="466"/>
    </row>
    <row r="7" spans="2:14" s="35" customFormat="1" ht="32.450000000000003" customHeight="1" x14ac:dyDescent="0.15">
      <c r="B7" s="466" t="s">
        <v>130</v>
      </c>
      <c r="C7" s="466"/>
      <c r="D7" s="466"/>
      <c r="E7" s="466"/>
      <c r="F7" s="466"/>
      <c r="G7" s="466"/>
      <c r="H7" s="466"/>
      <c r="I7" s="466"/>
      <c r="J7" s="466"/>
      <c r="K7" s="466"/>
      <c r="L7" s="466"/>
      <c r="M7" s="466"/>
      <c r="N7" s="466"/>
    </row>
    <row r="8" spans="2:14" s="35" customFormat="1" ht="28.5" customHeight="1" x14ac:dyDescent="0.15">
      <c r="B8" s="467" t="s">
        <v>49</v>
      </c>
      <c r="C8" s="467"/>
      <c r="D8" s="467"/>
      <c r="E8" s="467"/>
      <c r="F8" s="467"/>
      <c r="G8" s="467"/>
      <c r="H8" s="467"/>
      <c r="I8" s="467"/>
      <c r="J8" s="467"/>
      <c r="K8" s="467"/>
      <c r="L8" s="467"/>
      <c r="M8" s="467"/>
      <c r="N8" s="467"/>
    </row>
    <row r="9" spans="2:14" ht="23.45" customHeight="1" x14ac:dyDescent="0.4">
      <c r="B9" s="42" t="s">
        <v>50</v>
      </c>
      <c r="C9" s="42" t="s">
        <v>51</v>
      </c>
      <c r="D9" s="42" t="s">
        <v>52</v>
      </c>
      <c r="E9" s="43" t="s">
        <v>53</v>
      </c>
      <c r="F9" s="120" t="s">
        <v>54</v>
      </c>
      <c r="G9" s="45" t="s">
        <v>55</v>
      </c>
      <c r="H9" s="46" t="s">
        <v>56</v>
      </c>
      <c r="I9" s="46" t="s">
        <v>57</v>
      </c>
      <c r="J9" s="42" t="s">
        <v>187</v>
      </c>
      <c r="K9" s="42" t="s">
        <v>58</v>
      </c>
      <c r="L9" s="47" t="s">
        <v>59</v>
      </c>
      <c r="M9" s="48" t="s">
        <v>60</v>
      </c>
    </row>
    <row r="10" spans="2:14" ht="18.75" x14ac:dyDescent="0.4">
      <c r="B10" s="145"/>
      <c r="C10" s="146"/>
      <c r="D10" s="147">
        <f>MONTH($B10)</f>
        <v>1</v>
      </c>
      <c r="E10" s="148"/>
      <c r="F10" s="50"/>
      <c r="G10" s="150"/>
      <c r="H10" s="151"/>
      <c r="I10" s="155">
        <f>G10-H10</f>
        <v>0</v>
      </c>
      <c r="J10" s="152"/>
      <c r="K10" s="153"/>
      <c r="L10" s="154"/>
      <c r="M10" s="51"/>
    </row>
    <row r="11" spans="2:14" ht="19.149999999999999" customHeight="1" x14ac:dyDescent="0.4">
      <c r="B11" s="145"/>
      <c r="C11" s="146"/>
      <c r="D11" s="147">
        <f>MONTH($B11)</f>
        <v>1</v>
      </c>
      <c r="E11" s="148"/>
      <c r="F11" s="52"/>
      <c r="G11" s="150"/>
      <c r="H11" s="151"/>
      <c r="I11" s="155">
        <f>I10+$G11-$H11</f>
        <v>0</v>
      </c>
      <c r="J11" s="152"/>
      <c r="K11" s="153"/>
      <c r="L11" s="154"/>
      <c r="M11" s="51"/>
    </row>
    <row r="12" spans="2:14" ht="19.149999999999999" customHeight="1" x14ac:dyDescent="0.4">
      <c r="B12" s="149"/>
      <c r="C12" s="146"/>
      <c r="D12" s="147">
        <f t="shared" ref="D11:D41" si="0">MONTH($B12)</f>
        <v>1</v>
      </c>
      <c r="E12" s="148"/>
      <c r="F12" s="53"/>
      <c r="G12" s="150"/>
      <c r="H12" s="151"/>
      <c r="I12" s="155">
        <f t="shared" ref="I12:I41" si="1">I11+$G12-$H12</f>
        <v>0</v>
      </c>
      <c r="J12" s="152"/>
      <c r="K12" s="153"/>
      <c r="L12" s="154"/>
      <c r="M12" s="51"/>
    </row>
    <row r="13" spans="2:14" ht="19.5" customHeight="1" x14ac:dyDescent="0.4">
      <c r="B13" s="145"/>
      <c r="C13" s="146"/>
      <c r="D13" s="147">
        <f t="shared" si="0"/>
        <v>1</v>
      </c>
      <c r="E13" s="148"/>
      <c r="F13" s="52"/>
      <c r="G13" s="150"/>
      <c r="H13" s="151"/>
      <c r="I13" s="155">
        <f t="shared" si="1"/>
        <v>0</v>
      </c>
      <c r="J13" s="152"/>
      <c r="K13" s="153"/>
      <c r="L13" s="154"/>
      <c r="M13" s="51"/>
    </row>
    <row r="14" spans="2:14" ht="18.75" x14ac:dyDescent="0.4">
      <c r="B14" s="149"/>
      <c r="C14" s="146"/>
      <c r="D14" s="147">
        <f t="shared" si="0"/>
        <v>1</v>
      </c>
      <c r="E14" s="148"/>
      <c r="F14" s="52"/>
      <c r="G14" s="150"/>
      <c r="H14" s="151"/>
      <c r="I14" s="155">
        <f t="shared" si="1"/>
        <v>0</v>
      </c>
      <c r="J14" s="152"/>
      <c r="K14" s="153"/>
      <c r="L14" s="154"/>
      <c r="M14" s="51"/>
    </row>
    <row r="15" spans="2:14" ht="19.5" customHeight="1" x14ac:dyDescent="0.4">
      <c r="B15" s="149"/>
      <c r="C15" s="146"/>
      <c r="D15" s="147">
        <f t="shared" si="0"/>
        <v>1</v>
      </c>
      <c r="E15" s="148"/>
      <c r="F15" s="52"/>
      <c r="G15" s="150"/>
      <c r="H15" s="151"/>
      <c r="I15" s="155">
        <f t="shared" si="1"/>
        <v>0</v>
      </c>
      <c r="J15" s="152"/>
      <c r="K15" s="153"/>
      <c r="L15" s="154"/>
      <c r="M15" s="51"/>
    </row>
    <row r="16" spans="2:14" ht="19.5" customHeight="1" x14ac:dyDescent="0.4">
      <c r="B16" s="149"/>
      <c r="C16" s="146"/>
      <c r="D16" s="147">
        <f t="shared" si="0"/>
        <v>1</v>
      </c>
      <c r="E16" s="148"/>
      <c r="F16" s="54"/>
      <c r="G16" s="150"/>
      <c r="H16" s="151"/>
      <c r="I16" s="155">
        <f t="shared" si="1"/>
        <v>0</v>
      </c>
      <c r="J16" s="152"/>
      <c r="K16" s="153"/>
      <c r="L16" s="154"/>
      <c r="M16" s="51"/>
    </row>
    <row r="17" spans="2:13" ht="19.5" customHeight="1" x14ac:dyDescent="0.4">
      <c r="B17" s="149"/>
      <c r="C17" s="146"/>
      <c r="D17" s="147">
        <f t="shared" si="0"/>
        <v>1</v>
      </c>
      <c r="E17" s="148"/>
      <c r="F17" s="52"/>
      <c r="G17" s="150"/>
      <c r="H17" s="151"/>
      <c r="I17" s="155">
        <f t="shared" si="1"/>
        <v>0</v>
      </c>
      <c r="J17" s="152"/>
      <c r="K17" s="153"/>
      <c r="L17" s="154"/>
      <c r="M17" s="51"/>
    </row>
    <row r="18" spans="2:13" ht="19.5" customHeight="1" x14ac:dyDescent="0.4">
      <c r="B18" s="149"/>
      <c r="C18" s="146"/>
      <c r="D18" s="147">
        <f t="shared" si="0"/>
        <v>1</v>
      </c>
      <c r="E18" s="148"/>
      <c r="F18" s="52"/>
      <c r="G18" s="150"/>
      <c r="H18" s="151"/>
      <c r="I18" s="155">
        <f t="shared" si="1"/>
        <v>0</v>
      </c>
      <c r="J18" s="152"/>
      <c r="K18" s="153"/>
      <c r="L18" s="154"/>
      <c r="M18" s="51"/>
    </row>
    <row r="19" spans="2:13" ht="19.5" customHeight="1" x14ac:dyDescent="0.4">
      <c r="B19" s="149"/>
      <c r="C19" s="146"/>
      <c r="D19" s="147">
        <f t="shared" si="0"/>
        <v>1</v>
      </c>
      <c r="E19" s="148"/>
      <c r="F19" s="52"/>
      <c r="G19" s="150"/>
      <c r="H19" s="151"/>
      <c r="I19" s="155">
        <f t="shared" si="1"/>
        <v>0</v>
      </c>
      <c r="J19" s="152"/>
      <c r="K19" s="153"/>
      <c r="L19" s="154"/>
      <c r="M19" s="51"/>
    </row>
    <row r="20" spans="2:13" ht="19.5" customHeight="1" x14ac:dyDescent="0.4">
      <c r="B20" s="149"/>
      <c r="C20" s="146"/>
      <c r="D20" s="147">
        <f t="shared" si="0"/>
        <v>1</v>
      </c>
      <c r="E20" s="148"/>
      <c r="F20" s="52"/>
      <c r="G20" s="150"/>
      <c r="H20" s="151"/>
      <c r="I20" s="155">
        <f t="shared" si="1"/>
        <v>0</v>
      </c>
      <c r="J20" s="152"/>
      <c r="K20" s="153"/>
      <c r="L20" s="154"/>
      <c r="M20" s="51"/>
    </row>
    <row r="21" spans="2:13" ht="19.5" customHeight="1" x14ac:dyDescent="0.4">
      <c r="B21" s="149"/>
      <c r="C21" s="146"/>
      <c r="D21" s="147">
        <f t="shared" si="0"/>
        <v>1</v>
      </c>
      <c r="E21" s="148"/>
      <c r="F21" s="52"/>
      <c r="G21" s="150"/>
      <c r="H21" s="151"/>
      <c r="I21" s="155">
        <f t="shared" si="1"/>
        <v>0</v>
      </c>
      <c r="J21" s="152"/>
      <c r="K21" s="153"/>
      <c r="L21" s="154"/>
      <c r="M21" s="51"/>
    </row>
    <row r="22" spans="2:13" ht="19.5" customHeight="1" x14ac:dyDescent="0.4">
      <c r="B22" s="149"/>
      <c r="C22" s="146"/>
      <c r="D22" s="147">
        <f t="shared" si="0"/>
        <v>1</v>
      </c>
      <c r="E22" s="148"/>
      <c r="F22" s="52"/>
      <c r="G22" s="150"/>
      <c r="H22" s="151"/>
      <c r="I22" s="155">
        <f t="shared" si="1"/>
        <v>0</v>
      </c>
      <c r="J22" s="152"/>
      <c r="K22" s="153"/>
      <c r="L22" s="154"/>
      <c r="M22" s="51"/>
    </row>
    <row r="23" spans="2:13" ht="19.5" customHeight="1" x14ac:dyDescent="0.4">
      <c r="B23" s="149"/>
      <c r="C23" s="146"/>
      <c r="D23" s="147">
        <f t="shared" si="0"/>
        <v>1</v>
      </c>
      <c r="E23" s="148"/>
      <c r="F23" s="52"/>
      <c r="G23" s="150"/>
      <c r="H23" s="151"/>
      <c r="I23" s="155">
        <f t="shared" si="1"/>
        <v>0</v>
      </c>
      <c r="J23" s="152"/>
      <c r="K23" s="153"/>
      <c r="L23" s="154"/>
      <c r="M23" s="51"/>
    </row>
    <row r="24" spans="2:13" ht="19.5" customHeight="1" x14ac:dyDescent="0.4">
      <c r="B24" s="149"/>
      <c r="C24" s="146"/>
      <c r="D24" s="147">
        <f t="shared" si="0"/>
        <v>1</v>
      </c>
      <c r="E24" s="148"/>
      <c r="F24" s="52"/>
      <c r="G24" s="150"/>
      <c r="H24" s="151"/>
      <c r="I24" s="155">
        <f t="shared" si="1"/>
        <v>0</v>
      </c>
      <c r="J24" s="152"/>
      <c r="K24" s="153"/>
      <c r="L24" s="154"/>
      <c r="M24" s="51"/>
    </row>
    <row r="25" spans="2:13" ht="19.5" customHeight="1" x14ac:dyDescent="0.4">
      <c r="B25" s="149"/>
      <c r="C25" s="146"/>
      <c r="D25" s="147">
        <f t="shared" si="0"/>
        <v>1</v>
      </c>
      <c r="E25" s="148"/>
      <c r="F25" s="52"/>
      <c r="G25" s="150"/>
      <c r="H25" s="151"/>
      <c r="I25" s="155">
        <f t="shared" si="1"/>
        <v>0</v>
      </c>
      <c r="J25" s="152"/>
      <c r="K25" s="153"/>
      <c r="L25" s="154"/>
      <c r="M25" s="51"/>
    </row>
    <row r="26" spans="2:13" ht="19.5" customHeight="1" x14ac:dyDescent="0.4">
      <c r="B26" s="149"/>
      <c r="C26" s="146"/>
      <c r="D26" s="147">
        <f t="shared" si="0"/>
        <v>1</v>
      </c>
      <c r="E26" s="148"/>
      <c r="F26" s="52"/>
      <c r="G26" s="150"/>
      <c r="H26" s="151"/>
      <c r="I26" s="155">
        <f t="shared" si="1"/>
        <v>0</v>
      </c>
      <c r="J26" s="152"/>
      <c r="K26" s="153"/>
      <c r="L26" s="154"/>
      <c r="M26" s="51"/>
    </row>
    <row r="27" spans="2:13" ht="19.5" customHeight="1" x14ac:dyDescent="0.4">
      <c r="B27" s="149"/>
      <c r="C27" s="146"/>
      <c r="D27" s="147">
        <f t="shared" si="0"/>
        <v>1</v>
      </c>
      <c r="E27" s="148"/>
      <c r="F27" s="52"/>
      <c r="G27" s="150"/>
      <c r="H27" s="151"/>
      <c r="I27" s="155">
        <f t="shared" si="1"/>
        <v>0</v>
      </c>
      <c r="J27" s="152"/>
      <c r="K27" s="153"/>
      <c r="L27" s="154"/>
      <c r="M27" s="51"/>
    </row>
    <row r="28" spans="2:13" ht="19.5" customHeight="1" x14ac:dyDescent="0.4">
      <c r="B28" s="149"/>
      <c r="C28" s="146"/>
      <c r="D28" s="147">
        <f t="shared" si="0"/>
        <v>1</v>
      </c>
      <c r="E28" s="148"/>
      <c r="F28" s="55"/>
      <c r="G28" s="150"/>
      <c r="H28" s="151"/>
      <c r="I28" s="155">
        <f t="shared" si="1"/>
        <v>0</v>
      </c>
      <c r="J28" s="152"/>
      <c r="K28" s="153"/>
      <c r="L28" s="154"/>
      <c r="M28" s="51"/>
    </row>
    <row r="29" spans="2:13" ht="19.5" customHeight="1" x14ac:dyDescent="0.4">
      <c r="B29" s="149"/>
      <c r="C29" s="146"/>
      <c r="D29" s="147">
        <f t="shared" si="0"/>
        <v>1</v>
      </c>
      <c r="E29" s="148"/>
      <c r="F29" s="52"/>
      <c r="G29" s="150"/>
      <c r="H29" s="151"/>
      <c r="I29" s="155">
        <f t="shared" si="1"/>
        <v>0</v>
      </c>
      <c r="J29" s="152"/>
      <c r="K29" s="153"/>
      <c r="L29" s="154"/>
      <c r="M29" s="51"/>
    </row>
    <row r="30" spans="2:13" ht="19.5" customHeight="1" x14ac:dyDescent="0.4">
      <c r="B30" s="149"/>
      <c r="C30" s="146"/>
      <c r="D30" s="147">
        <f t="shared" si="0"/>
        <v>1</v>
      </c>
      <c r="E30" s="148"/>
      <c r="F30" s="53"/>
      <c r="G30" s="150"/>
      <c r="H30" s="151"/>
      <c r="I30" s="155">
        <f t="shared" si="1"/>
        <v>0</v>
      </c>
      <c r="J30" s="152"/>
      <c r="K30" s="153"/>
      <c r="L30" s="154"/>
      <c r="M30" s="51"/>
    </row>
    <row r="31" spans="2:13" ht="19.5" customHeight="1" x14ac:dyDescent="0.4">
      <c r="B31" s="149"/>
      <c r="C31" s="146"/>
      <c r="D31" s="147">
        <f t="shared" si="0"/>
        <v>1</v>
      </c>
      <c r="E31" s="148"/>
      <c r="F31" s="52"/>
      <c r="G31" s="150"/>
      <c r="H31" s="151"/>
      <c r="I31" s="155">
        <f t="shared" si="1"/>
        <v>0</v>
      </c>
      <c r="J31" s="152"/>
      <c r="K31" s="153"/>
      <c r="L31" s="154"/>
      <c r="M31" s="51"/>
    </row>
    <row r="32" spans="2:13" ht="19.5" customHeight="1" x14ac:dyDescent="0.4">
      <c r="B32" s="149"/>
      <c r="C32" s="146"/>
      <c r="D32" s="147">
        <f t="shared" si="0"/>
        <v>1</v>
      </c>
      <c r="E32" s="148"/>
      <c r="F32" s="52"/>
      <c r="G32" s="150"/>
      <c r="H32" s="151"/>
      <c r="I32" s="155">
        <f t="shared" si="1"/>
        <v>0</v>
      </c>
      <c r="J32" s="152"/>
      <c r="K32" s="153"/>
      <c r="L32" s="154"/>
      <c r="M32" s="51"/>
    </row>
    <row r="33" spans="2:13" ht="19.5" customHeight="1" x14ac:dyDescent="0.4">
      <c r="B33" s="149"/>
      <c r="C33" s="146"/>
      <c r="D33" s="147">
        <f t="shared" si="0"/>
        <v>1</v>
      </c>
      <c r="E33" s="148"/>
      <c r="F33" s="52"/>
      <c r="G33" s="150"/>
      <c r="H33" s="151"/>
      <c r="I33" s="155">
        <f t="shared" si="1"/>
        <v>0</v>
      </c>
      <c r="J33" s="152"/>
      <c r="K33" s="153"/>
      <c r="L33" s="154"/>
      <c r="M33" s="51"/>
    </row>
    <row r="34" spans="2:13" ht="19.5" customHeight="1" x14ac:dyDescent="0.4">
      <c r="B34" s="149"/>
      <c r="C34" s="146"/>
      <c r="D34" s="147">
        <f t="shared" si="0"/>
        <v>1</v>
      </c>
      <c r="E34" s="148"/>
      <c r="F34" s="54"/>
      <c r="G34" s="150"/>
      <c r="H34" s="151"/>
      <c r="I34" s="155">
        <f t="shared" si="1"/>
        <v>0</v>
      </c>
      <c r="J34" s="152"/>
      <c r="K34" s="153"/>
      <c r="L34" s="154"/>
      <c r="M34" s="51"/>
    </row>
    <row r="35" spans="2:13" ht="19.5" customHeight="1" x14ac:dyDescent="0.4">
      <c r="B35" s="149"/>
      <c r="C35" s="146"/>
      <c r="D35" s="147">
        <f t="shared" si="0"/>
        <v>1</v>
      </c>
      <c r="E35" s="148"/>
      <c r="F35" s="52"/>
      <c r="G35" s="150"/>
      <c r="H35" s="151"/>
      <c r="I35" s="155">
        <f t="shared" si="1"/>
        <v>0</v>
      </c>
      <c r="J35" s="152"/>
      <c r="K35" s="153"/>
      <c r="L35" s="154"/>
      <c r="M35" s="51"/>
    </row>
    <row r="36" spans="2:13" ht="19.5" customHeight="1" x14ac:dyDescent="0.4">
      <c r="B36" s="149"/>
      <c r="C36" s="146"/>
      <c r="D36" s="147">
        <f t="shared" si="0"/>
        <v>1</v>
      </c>
      <c r="E36" s="148"/>
      <c r="F36" s="52"/>
      <c r="G36" s="150"/>
      <c r="H36" s="151"/>
      <c r="I36" s="155">
        <f t="shared" si="1"/>
        <v>0</v>
      </c>
      <c r="J36" s="152"/>
      <c r="K36" s="153"/>
      <c r="L36" s="154"/>
      <c r="M36" s="51"/>
    </row>
    <row r="37" spans="2:13" ht="19.5" customHeight="1" x14ac:dyDescent="0.4">
      <c r="B37" s="149"/>
      <c r="C37" s="146"/>
      <c r="D37" s="147">
        <f t="shared" si="0"/>
        <v>1</v>
      </c>
      <c r="E37" s="148"/>
      <c r="F37" s="52"/>
      <c r="G37" s="150"/>
      <c r="H37" s="151"/>
      <c r="I37" s="155">
        <f t="shared" si="1"/>
        <v>0</v>
      </c>
      <c r="J37" s="152"/>
      <c r="K37" s="153"/>
      <c r="L37" s="154"/>
      <c r="M37" s="51"/>
    </row>
    <row r="38" spans="2:13" ht="19.5" customHeight="1" x14ac:dyDescent="0.4">
      <c r="B38" s="149"/>
      <c r="C38" s="146"/>
      <c r="D38" s="147">
        <f t="shared" si="0"/>
        <v>1</v>
      </c>
      <c r="E38" s="148"/>
      <c r="F38" s="52"/>
      <c r="G38" s="150"/>
      <c r="H38" s="151"/>
      <c r="I38" s="155">
        <f t="shared" si="1"/>
        <v>0</v>
      </c>
      <c r="J38" s="152"/>
      <c r="K38" s="153"/>
      <c r="L38" s="154"/>
      <c r="M38" s="51"/>
    </row>
    <row r="39" spans="2:13" ht="19.5" customHeight="1" x14ac:dyDescent="0.4">
      <c r="B39" s="149"/>
      <c r="C39" s="146"/>
      <c r="D39" s="147">
        <f t="shared" si="0"/>
        <v>1</v>
      </c>
      <c r="E39" s="148"/>
      <c r="F39" s="52"/>
      <c r="G39" s="150"/>
      <c r="H39" s="151"/>
      <c r="I39" s="155">
        <f t="shared" si="1"/>
        <v>0</v>
      </c>
      <c r="J39" s="152"/>
      <c r="K39" s="153"/>
      <c r="L39" s="154"/>
      <c r="M39" s="51"/>
    </row>
    <row r="40" spans="2:13" ht="19.5" customHeight="1" x14ac:dyDescent="0.4">
      <c r="B40" s="149"/>
      <c r="C40" s="146"/>
      <c r="D40" s="147">
        <f t="shared" si="0"/>
        <v>1</v>
      </c>
      <c r="E40" s="148"/>
      <c r="F40" s="52"/>
      <c r="G40" s="150"/>
      <c r="H40" s="151"/>
      <c r="I40" s="155">
        <f t="shared" si="1"/>
        <v>0</v>
      </c>
      <c r="J40" s="152"/>
      <c r="K40" s="153"/>
      <c r="L40" s="154"/>
      <c r="M40" s="51"/>
    </row>
    <row r="41" spans="2:13" ht="19.5" customHeight="1" x14ac:dyDescent="0.4">
      <c r="B41" s="149"/>
      <c r="C41" s="146"/>
      <c r="D41" s="147">
        <f t="shared" si="0"/>
        <v>1</v>
      </c>
      <c r="E41" s="148"/>
      <c r="F41" s="52"/>
      <c r="G41" s="150"/>
      <c r="H41" s="151"/>
      <c r="I41" s="155">
        <f t="shared" si="1"/>
        <v>0</v>
      </c>
      <c r="J41" s="152"/>
      <c r="K41" s="153"/>
      <c r="L41" s="154"/>
      <c r="M41" s="51"/>
    </row>
    <row r="42" spans="2:13" ht="19.5" customHeight="1" thickBot="1" x14ac:dyDescent="0.45">
      <c r="B42" s="484" t="s">
        <v>61</v>
      </c>
      <c r="C42" s="485"/>
      <c r="D42" s="485"/>
      <c r="E42" s="485"/>
      <c r="F42" s="485"/>
      <c r="G42" s="485"/>
      <c r="H42" s="485"/>
      <c r="I42" s="485"/>
      <c r="J42" s="485"/>
      <c r="K42" s="485"/>
      <c r="L42" s="485"/>
      <c r="M42" s="485"/>
    </row>
    <row r="43" spans="2:13" ht="19.5" customHeight="1" thickTop="1" x14ac:dyDescent="0.4">
      <c r="B43" s="470" t="s">
        <v>62</v>
      </c>
      <c r="C43" s="471"/>
      <c r="D43" s="471"/>
      <c r="E43" s="472"/>
      <c r="F43" s="56"/>
      <c r="G43" s="156">
        <f>SUM($G$10:$G$42)</f>
        <v>0</v>
      </c>
      <c r="H43" s="157">
        <f>SUM($H$10:$H$42)</f>
        <v>0</v>
      </c>
      <c r="I43" s="157">
        <f>G43-H43</f>
        <v>0</v>
      </c>
      <c r="J43" s="58"/>
      <c r="K43" s="121"/>
      <c r="L43" s="122"/>
      <c r="M43" s="61"/>
    </row>
    <row r="44" spans="2:13" ht="14.25" customHeight="1" x14ac:dyDescent="0.4">
      <c r="B44" s="62" t="s">
        <v>63</v>
      </c>
      <c r="C44" s="63"/>
      <c r="D44" s="63"/>
      <c r="E44" s="63"/>
      <c r="F44" s="63"/>
      <c r="G44" s="64"/>
      <c r="H44" s="65"/>
      <c r="I44" s="66"/>
      <c r="J44" s="66"/>
      <c r="K44" s="66"/>
    </row>
    <row r="45" spans="2:13" ht="19.149999999999999" customHeight="1" x14ac:dyDescent="0.4">
      <c r="B45" s="67"/>
      <c r="C45" s="67"/>
      <c r="D45" s="67"/>
      <c r="E45" s="67"/>
      <c r="F45" s="67"/>
      <c r="G45" s="67"/>
      <c r="H45" s="67"/>
      <c r="I45" s="67"/>
      <c r="J45" s="67"/>
      <c r="K45" s="67"/>
    </row>
    <row r="46" spans="2:13" ht="19.149999999999999" customHeight="1" x14ac:dyDescent="0.4">
      <c r="B46" s="68" t="s">
        <v>64</v>
      </c>
      <c r="C46" s="67"/>
      <c r="D46" s="67"/>
      <c r="E46" s="67"/>
      <c r="F46" s="67"/>
      <c r="G46" s="67"/>
      <c r="H46" s="67"/>
      <c r="I46" s="67"/>
      <c r="J46" s="67"/>
      <c r="K46" s="67"/>
    </row>
    <row r="47" spans="2:13" ht="19.149999999999999" customHeight="1" x14ac:dyDescent="0.4">
      <c r="B47" s="69" t="s">
        <v>65</v>
      </c>
      <c r="C47" s="67"/>
      <c r="D47" s="67"/>
      <c r="E47" s="67"/>
      <c r="F47" s="67"/>
      <c r="G47" s="67"/>
      <c r="H47" s="67"/>
      <c r="I47" s="67"/>
      <c r="J47" s="67"/>
      <c r="K47" s="67"/>
    </row>
    <row r="48" spans="2:13" ht="19.149999999999999" customHeight="1" x14ac:dyDescent="0.45">
      <c r="B48" s="473" t="s">
        <v>66</v>
      </c>
      <c r="C48" s="474"/>
      <c r="D48" s="70"/>
      <c r="E48" s="71" t="s">
        <v>67</v>
      </c>
      <c r="F48" s="475" t="s">
        <v>68</v>
      </c>
      <c r="G48" s="476"/>
      <c r="H48" s="72"/>
      <c r="I48" s="72"/>
      <c r="J48" s="72"/>
      <c r="K48" s="73" t="s">
        <v>69</v>
      </c>
    </row>
    <row r="49" spans="2:12" ht="19.149999999999999" customHeight="1" x14ac:dyDescent="0.45">
      <c r="B49" s="459"/>
      <c r="C49" s="460"/>
      <c r="D49" s="158"/>
      <c r="E49" s="159"/>
      <c r="F49" s="461"/>
      <c r="G49" s="462"/>
      <c r="H49" s="462"/>
      <c r="I49" s="462"/>
      <c r="J49" s="463"/>
      <c r="K49" s="160"/>
    </row>
    <row r="50" spans="2:12" ht="19.149999999999999" customHeight="1" x14ac:dyDescent="0.45">
      <c r="B50" s="517"/>
      <c r="C50" s="518"/>
      <c r="D50" s="164"/>
      <c r="E50" s="165"/>
      <c r="F50" s="519"/>
      <c r="G50" s="520"/>
      <c r="H50" s="520"/>
      <c r="I50" s="520"/>
      <c r="J50" s="521"/>
      <c r="K50" s="166"/>
    </row>
    <row r="51" spans="2:12" ht="19.149999999999999" customHeight="1" x14ac:dyDescent="0.45">
      <c r="B51" s="517"/>
      <c r="C51" s="518"/>
      <c r="D51" s="164"/>
      <c r="E51" s="165"/>
      <c r="F51" s="519"/>
      <c r="G51" s="520"/>
      <c r="H51" s="520"/>
      <c r="I51" s="520"/>
      <c r="J51" s="521"/>
      <c r="K51" s="166"/>
    </row>
    <row r="52" spans="2:12" ht="19.149999999999999" customHeight="1" x14ac:dyDescent="0.45">
      <c r="B52" s="522"/>
      <c r="C52" s="523"/>
      <c r="D52" s="164"/>
      <c r="E52" s="165"/>
      <c r="F52" s="524"/>
      <c r="G52" s="525"/>
      <c r="H52" s="525"/>
      <c r="I52" s="525"/>
      <c r="J52" s="526"/>
      <c r="K52" s="166"/>
    </row>
    <row r="53" spans="2:12" ht="19.149999999999999" customHeight="1" thickBot="1" x14ac:dyDescent="0.45">
      <c r="B53" s="484" t="s">
        <v>61</v>
      </c>
      <c r="C53" s="485"/>
      <c r="D53" s="485"/>
      <c r="E53" s="485"/>
      <c r="F53" s="485"/>
      <c r="G53" s="485"/>
      <c r="H53" s="485"/>
      <c r="I53" s="485"/>
      <c r="J53" s="485"/>
      <c r="K53" s="485"/>
      <c r="L53" s="3"/>
    </row>
    <row r="54" spans="2:12" ht="25.15" customHeight="1" thickTop="1" x14ac:dyDescent="0.45">
      <c r="B54" s="486" t="s">
        <v>70</v>
      </c>
      <c r="C54" s="487"/>
      <c r="D54" s="74"/>
      <c r="E54" s="167">
        <f>SUBTOTAL(109,$E$49:$E$53)</f>
        <v>0</v>
      </c>
      <c r="F54" s="75"/>
      <c r="G54" s="488"/>
      <c r="H54" s="488"/>
      <c r="I54" s="488"/>
      <c r="J54" s="488"/>
      <c r="K54" s="489"/>
      <c r="L54" s="76"/>
    </row>
    <row r="55" spans="2:12" ht="16.899999999999999" customHeight="1" x14ac:dyDescent="0.4">
      <c r="B55" s="62"/>
      <c r="C55" s="67"/>
      <c r="D55" s="67"/>
      <c r="E55" s="67"/>
      <c r="F55" s="67"/>
      <c r="G55" s="67"/>
      <c r="H55" s="67"/>
      <c r="I55" s="67"/>
      <c r="J55" s="67"/>
      <c r="K55" s="67"/>
    </row>
    <row r="56" spans="2:12" ht="8.4499999999999993" customHeight="1" x14ac:dyDescent="0.4">
      <c r="B56" s="67"/>
      <c r="C56" s="67"/>
      <c r="D56" s="67"/>
      <c r="E56" s="67"/>
      <c r="F56" s="67"/>
      <c r="G56" s="67"/>
      <c r="H56" s="67"/>
      <c r="I56" s="67"/>
      <c r="J56" s="67"/>
      <c r="K56" s="67"/>
    </row>
    <row r="57" spans="2:12" s="83" customFormat="1" ht="18" customHeight="1" x14ac:dyDescent="0.45">
      <c r="B57" s="77"/>
      <c r="C57" s="78"/>
      <c r="D57" s="78"/>
      <c r="E57" s="78"/>
      <c r="F57" s="78"/>
      <c r="G57" s="79"/>
      <c r="H57" s="80"/>
      <c r="I57" s="81"/>
      <c r="J57" s="81"/>
      <c r="K57" s="81"/>
      <c r="L57" s="82"/>
    </row>
    <row r="58" spans="2:12" s="83" customFormat="1" ht="18" customHeight="1" x14ac:dyDescent="0.45">
      <c r="B58" s="84"/>
      <c r="C58" s="84" t="s">
        <v>71</v>
      </c>
      <c r="D58" s="84"/>
      <c r="E58" s="84"/>
      <c r="F58" s="84"/>
      <c r="G58" s="84"/>
      <c r="H58" s="84"/>
      <c r="I58" s="85" t="s">
        <v>72</v>
      </c>
      <c r="J58" s="84"/>
      <c r="L58" s="86"/>
    </row>
    <row r="59" spans="2:12" s="83" customFormat="1" ht="18" customHeight="1" x14ac:dyDescent="0.45">
      <c r="B59" s="87"/>
      <c r="C59" s="88" t="s">
        <v>73</v>
      </c>
      <c r="D59" s="89"/>
      <c r="E59" s="89"/>
      <c r="F59" s="90"/>
      <c r="G59" s="91"/>
      <c r="H59" s="91"/>
      <c r="I59" s="88" t="s">
        <v>74</v>
      </c>
      <c r="J59" s="89"/>
      <c r="K59" s="92"/>
      <c r="L59" s="93"/>
    </row>
    <row r="60" spans="2:12" s="83" customFormat="1" ht="18" customHeight="1" x14ac:dyDescent="0.45">
      <c r="B60" s="87"/>
      <c r="C60" s="88" t="s">
        <v>75</v>
      </c>
      <c r="D60" s="89"/>
      <c r="E60" s="89"/>
      <c r="F60" s="90"/>
      <c r="G60" s="91"/>
      <c r="H60" s="91"/>
      <c r="I60" s="88" t="s">
        <v>76</v>
      </c>
      <c r="J60" s="89"/>
      <c r="K60" s="92"/>
      <c r="L60" s="93"/>
    </row>
    <row r="61" spans="2:12" s="83" customFormat="1" ht="18" customHeight="1" x14ac:dyDescent="0.45">
      <c r="B61" s="87"/>
      <c r="C61" s="88" t="s">
        <v>77</v>
      </c>
      <c r="D61" s="89"/>
      <c r="E61" s="89"/>
      <c r="F61" s="90"/>
      <c r="G61" s="91"/>
      <c r="H61" s="91"/>
      <c r="I61" s="88" t="s">
        <v>78</v>
      </c>
      <c r="J61" s="89"/>
      <c r="K61" s="92"/>
      <c r="L61" s="93"/>
    </row>
    <row r="62" spans="2:12" s="83" customFormat="1" ht="18" customHeight="1" x14ac:dyDescent="0.45">
      <c r="B62" s="87"/>
      <c r="C62" s="94" t="s">
        <v>79</v>
      </c>
      <c r="D62" s="95"/>
      <c r="E62" s="95"/>
      <c r="F62" s="96"/>
      <c r="G62" s="91"/>
      <c r="H62" s="91"/>
      <c r="I62" s="94" t="s">
        <v>80</v>
      </c>
      <c r="J62" s="95"/>
      <c r="K62" s="92"/>
      <c r="L62" s="93"/>
    </row>
    <row r="63" spans="2:12" s="83" customFormat="1" ht="18" customHeight="1" x14ac:dyDescent="0.45">
      <c r="B63" s="87"/>
      <c r="C63" s="94" t="s">
        <v>81</v>
      </c>
      <c r="D63" s="95"/>
      <c r="E63" s="95"/>
      <c r="F63" s="96"/>
      <c r="G63" s="91"/>
      <c r="H63" s="91"/>
      <c r="I63" s="94" t="s">
        <v>82</v>
      </c>
      <c r="J63" s="95"/>
      <c r="K63" s="92"/>
      <c r="L63" s="93"/>
    </row>
    <row r="64" spans="2:12" s="83" customFormat="1" ht="18" customHeight="1" x14ac:dyDescent="0.45">
      <c r="B64" s="87"/>
      <c r="C64" s="94" t="s">
        <v>83</v>
      </c>
      <c r="D64" s="95"/>
      <c r="E64" s="95"/>
      <c r="F64" s="96"/>
      <c r="G64" s="91"/>
      <c r="H64" s="91"/>
      <c r="I64" s="94" t="s">
        <v>84</v>
      </c>
      <c r="J64" s="95"/>
      <c r="K64" s="92"/>
      <c r="L64" s="93"/>
    </row>
    <row r="65" spans="1:12" s="83" customFormat="1" ht="18" customHeight="1" x14ac:dyDescent="0.45">
      <c r="B65" s="87"/>
      <c r="C65" s="94" t="s">
        <v>85</v>
      </c>
      <c r="D65" s="95"/>
      <c r="E65" s="95"/>
      <c r="F65" s="96"/>
      <c r="G65" s="91"/>
      <c r="H65" s="91"/>
      <c r="I65" s="94" t="s">
        <v>86</v>
      </c>
      <c r="J65" s="95"/>
      <c r="K65" s="92"/>
      <c r="L65" s="93"/>
    </row>
    <row r="66" spans="1:12" ht="18" customHeight="1" x14ac:dyDescent="0.45">
      <c r="B66" s="87"/>
      <c r="C66" s="94" t="s">
        <v>87</v>
      </c>
      <c r="D66" s="95"/>
      <c r="E66" s="95"/>
      <c r="F66" s="96"/>
      <c r="G66" s="91"/>
      <c r="H66" s="91"/>
      <c r="I66" s="94" t="s">
        <v>88</v>
      </c>
      <c r="J66" s="95"/>
      <c r="K66" s="92"/>
      <c r="L66" s="93"/>
    </row>
    <row r="67" spans="1:12" ht="18" customHeight="1" x14ac:dyDescent="0.4">
      <c r="B67" s="87"/>
      <c r="C67" s="94" t="s">
        <v>89</v>
      </c>
      <c r="D67" s="95"/>
      <c r="E67" s="95"/>
      <c r="F67" s="96"/>
      <c r="I67" s="97"/>
    </row>
    <row r="68" spans="1:12" ht="18" customHeight="1" x14ac:dyDescent="0.4">
      <c r="B68" s="87"/>
      <c r="C68" s="94" t="s">
        <v>90</v>
      </c>
      <c r="D68" s="95"/>
      <c r="E68" s="95"/>
      <c r="F68" s="96"/>
      <c r="I68" s="97"/>
    </row>
    <row r="69" spans="1:12" ht="18" customHeight="1" x14ac:dyDescent="0.4">
      <c r="B69" s="87"/>
      <c r="C69" s="94" t="s">
        <v>91</v>
      </c>
      <c r="D69" s="95"/>
      <c r="E69" s="95"/>
      <c r="F69" s="96"/>
      <c r="I69" s="97"/>
    </row>
    <row r="70" spans="1:12" ht="18" customHeight="1" x14ac:dyDescent="0.4">
      <c r="B70" s="87"/>
      <c r="C70" s="94" t="s">
        <v>92</v>
      </c>
      <c r="D70" s="95"/>
      <c r="E70" s="95"/>
      <c r="F70" s="96"/>
      <c r="I70" s="97"/>
    </row>
    <row r="71" spans="1:12" ht="18" customHeight="1" x14ac:dyDescent="0.4">
      <c r="B71" s="87"/>
      <c r="C71" s="94" t="s">
        <v>93</v>
      </c>
      <c r="D71" s="95"/>
      <c r="E71" s="95"/>
      <c r="F71" s="96"/>
      <c r="I71" s="97"/>
    </row>
    <row r="72" spans="1:12" ht="18" customHeight="1" x14ac:dyDescent="0.4">
      <c r="B72" s="87"/>
      <c r="C72" s="94" t="s">
        <v>94</v>
      </c>
      <c r="D72" s="95"/>
      <c r="E72" s="95"/>
      <c r="F72" s="96"/>
      <c r="I72" s="97"/>
    </row>
    <row r="73" spans="1:12" ht="18" customHeight="1" x14ac:dyDescent="0.4">
      <c r="B73" s="87"/>
      <c r="C73" s="94" t="s">
        <v>95</v>
      </c>
      <c r="D73" s="95"/>
      <c r="E73" s="95"/>
      <c r="F73" s="96"/>
      <c r="I73" s="97"/>
    </row>
    <row r="74" spans="1:12" ht="18" customHeight="1" x14ac:dyDescent="0.4">
      <c r="B74" s="87"/>
      <c r="C74" s="94" t="s">
        <v>96</v>
      </c>
      <c r="D74" s="95"/>
      <c r="E74" s="95"/>
      <c r="F74" s="96"/>
      <c r="I74" s="97"/>
    </row>
    <row r="75" spans="1:12" ht="18" customHeight="1" x14ac:dyDescent="0.4">
      <c r="B75" s="87"/>
      <c r="C75" s="94" t="s">
        <v>97</v>
      </c>
      <c r="D75" s="95"/>
      <c r="E75" s="95"/>
      <c r="F75" s="96"/>
      <c r="I75" s="97"/>
    </row>
    <row r="76" spans="1:12" ht="18" customHeight="1" x14ac:dyDescent="0.4">
      <c r="B76" s="87"/>
      <c r="C76" s="94" t="s">
        <v>98</v>
      </c>
      <c r="D76" s="95"/>
      <c r="E76" s="95"/>
      <c r="F76" s="96"/>
    </row>
    <row r="77" spans="1:12" ht="18" customHeight="1" x14ac:dyDescent="0.4">
      <c r="B77" s="87"/>
      <c r="C77" s="94" t="s">
        <v>99</v>
      </c>
      <c r="D77" s="95"/>
      <c r="E77" s="95"/>
      <c r="F77" s="96"/>
      <c r="I77" s="97"/>
    </row>
    <row r="78" spans="1:12" x14ac:dyDescent="0.4">
      <c r="B78" s="87"/>
      <c r="C78" s="94" t="s">
        <v>100</v>
      </c>
      <c r="D78" s="95"/>
      <c r="E78" s="95"/>
      <c r="F78" s="96"/>
      <c r="I78" s="97"/>
    </row>
    <row r="79" spans="1:12" s="100" customFormat="1" ht="19.5" customHeight="1" thickBot="1" x14ac:dyDescent="0.5">
      <c r="A79" s="98"/>
      <c r="B79" s="68" t="s">
        <v>101</v>
      </c>
      <c r="C79" s="99"/>
      <c r="D79" s="99"/>
      <c r="E79" s="99"/>
      <c r="F79" s="99"/>
      <c r="G79" s="99"/>
    </row>
    <row r="80" spans="1:12" s="100" customFormat="1" ht="19.5" customHeight="1" x14ac:dyDescent="0.45">
      <c r="A80" s="98"/>
      <c r="B80" s="490" t="s">
        <v>102</v>
      </c>
      <c r="C80" s="491"/>
      <c r="D80" s="101"/>
      <c r="E80" s="495" t="s">
        <v>103</v>
      </c>
      <c r="F80" s="495"/>
      <c r="G80" s="495"/>
      <c r="H80" s="495"/>
      <c r="I80" s="495"/>
      <c r="J80" s="495"/>
      <c r="K80" s="496"/>
    </row>
    <row r="81" spans="1:11" s="100" customFormat="1" ht="19.5" customHeight="1" x14ac:dyDescent="0.45">
      <c r="A81" s="98"/>
      <c r="B81" s="527"/>
      <c r="C81" s="370"/>
      <c r="D81" s="103"/>
      <c r="E81" s="103"/>
      <c r="F81" s="103"/>
      <c r="G81" s="104"/>
      <c r="H81" s="497" t="s">
        <v>104</v>
      </c>
      <c r="I81" s="498"/>
      <c r="J81" s="497" t="s">
        <v>105</v>
      </c>
      <c r="K81" s="499"/>
    </row>
    <row r="82" spans="1:11" s="100" customFormat="1" ht="19.5" customHeight="1" thickBot="1" x14ac:dyDescent="0.5">
      <c r="A82" s="98"/>
      <c r="B82" s="493"/>
      <c r="C82" s="494"/>
      <c r="D82" s="105"/>
      <c r="E82" s="106" t="s">
        <v>106</v>
      </c>
      <c r="F82" s="500" t="s">
        <v>8</v>
      </c>
      <c r="G82" s="528"/>
      <c r="H82" s="106" t="s">
        <v>106</v>
      </c>
      <c r="I82" s="106" t="s">
        <v>8</v>
      </c>
      <c r="J82" s="106" t="s">
        <v>106</v>
      </c>
      <c r="K82" s="107" t="s">
        <v>8</v>
      </c>
    </row>
    <row r="83" spans="1:11" s="100" customFormat="1" ht="19.5" customHeight="1" x14ac:dyDescent="0.45">
      <c r="A83" s="98"/>
      <c r="B83" s="108" t="s">
        <v>107</v>
      </c>
      <c r="C83" s="109" t="s">
        <v>108</v>
      </c>
      <c r="D83" s="110"/>
      <c r="E83" s="110">
        <f>SUMIFS($G$10:$G$42,$C$10:$C$42,C83)</f>
        <v>0</v>
      </c>
      <c r="F83" s="477"/>
      <c r="G83" s="478"/>
      <c r="H83" s="220">
        <f>SUMIFS($G$10:$G$42,$C$10:$C$42,C83,$D$10:$D$42,"&gt;=4")</f>
        <v>0</v>
      </c>
      <c r="I83" s="207"/>
      <c r="J83" s="221">
        <f>SUMIFS($G$10:$G$42,$C$10:$C$42,C83,$D$10:$D$42,"&lt;=3")</f>
        <v>0</v>
      </c>
      <c r="K83" s="222"/>
    </row>
    <row r="84" spans="1:11" s="100" customFormat="1" ht="19.5" customHeight="1" x14ac:dyDescent="0.45">
      <c r="A84" s="98"/>
      <c r="B84" s="112"/>
      <c r="C84" s="113" t="s">
        <v>109</v>
      </c>
      <c r="D84" s="113"/>
      <c r="E84" s="199">
        <f>SUMIFS($G$10:$G$42,$C$10:$C$42,C84)</f>
        <v>0</v>
      </c>
      <c r="F84" s="504"/>
      <c r="G84" s="505"/>
      <c r="H84" s="199">
        <f>SUMIFS($G$10:$G$42,$C$10:$C$42,C84,$D$10:$D$42,"&gt;=4")</f>
        <v>0</v>
      </c>
      <c r="I84" s="200"/>
      <c r="J84" s="201">
        <f>SUMIFS($G$10:$G$42,$C$10:$C$42,C84,$D$10:$D$42,"&lt;=3")</f>
        <v>0</v>
      </c>
      <c r="K84" s="202"/>
    </row>
    <row r="85" spans="1:11" s="100" customFormat="1" ht="19.5" customHeight="1" thickBot="1" x14ac:dyDescent="0.5">
      <c r="A85" s="98"/>
      <c r="B85" s="114"/>
      <c r="C85" s="115" t="s">
        <v>110</v>
      </c>
      <c r="D85" s="116"/>
      <c r="E85" s="203">
        <f>SUMIFS($G$10:$G$42,$C$10:$C$42,C85)</f>
        <v>0</v>
      </c>
      <c r="F85" s="504"/>
      <c r="G85" s="505"/>
      <c r="H85" s="203">
        <f>SUMIFS($G$10:$G$42,$C$10:$C$42,C85,$D$10:$D$42,"&gt;=4")</f>
        <v>0</v>
      </c>
      <c r="I85" s="204"/>
      <c r="J85" s="205">
        <f>SUMIFS($G$10:$G$42,$C$10:$C$42,C85,$D$10:$D$42,"&lt;=3")</f>
        <v>0</v>
      </c>
      <c r="K85" s="206"/>
    </row>
    <row r="86" spans="1:11" s="100" customFormat="1" ht="19.5" customHeight="1" x14ac:dyDescent="0.45">
      <c r="A86" s="98"/>
      <c r="B86" s="108" t="s">
        <v>111</v>
      </c>
      <c r="C86" s="109" t="s">
        <v>79</v>
      </c>
      <c r="D86" s="109"/>
      <c r="E86" s="207"/>
      <c r="F86" s="506">
        <f t="shared" ref="F86:F102" si="2">SUMIFS($H$10:$H$42,$C$10:$C$42,C86)</f>
        <v>0</v>
      </c>
      <c r="G86" s="507"/>
      <c r="H86" s="207"/>
      <c r="I86" s="208">
        <f t="shared" ref="I86:I102" si="3">SUMIFS($H$10:$H$42,$C$10:$C$42,C86,$D$10:$D$42,"&gt;=4")</f>
        <v>0</v>
      </c>
      <c r="J86" s="207"/>
      <c r="K86" s="209">
        <f>SUMIFS($H$10:$H$42,$C$10:$C$42,C86,$D$10:$D$42,"&lt;=3")</f>
        <v>0</v>
      </c>
    </row>
    <row r="87" spans="1:11" s="100" customFormat="1" ht="19.5" customHeight="1" thickBot="1" x14ac:dyDescent="0.5">
      <c r="A87" s="98"/>
      <c r="B87" s="114"/>
      <c r="C87" s="115" t="s">
        <v>81</v>
      </c>
      <c r="D87" s="115"/>
      <c r="E87" s="204"/>
      <c r="F87" s="508">
        <f t="shared" si="2"/>
        <v>0</v>
      </c>
      <c r="G87" s="510"/>
      <c r="H87" s="204"/>
      <c r="I87" s="210">
        <f t="shared" si="3"/>
        <v>0</v>
      </c>
      <c r="J87" s="204"/>
      <c r="K87" s="211">
        <f t="shared" ref="K86:K102" si="4">SUMIFS($H$10:$H$42,$C$10:$C$42,C87,$D$10:$D$42,"&lt;=3")</f>
        <v>0</v>
      </c>
    </row>
    <row r="88" spans="1:11" s="100" customFormat="1" ht="19.5" customHeight="1" x14ac:dyDescent="0.45">
      <c r="A88" s="98"/>
      <c r="B88" s="108" t="s">
        <v>112</v>
      </c>
      <c r="C88" s="109" t="s">
        <v>83</v>
      </c>
      <c r="D88" s="109"/>
      <c r="E88" s="207"/>
      <c r="F88" s="506">
        <f t="shared" si="2"/>
        <v>0</v>
      </c>
      <c r="G88" s="507"/>
      <c r="H88" s="207"/>
      <c r="I88" s="212">
        <f t="shared" si="3"/>
        <v>0</v>
      </c>
      <c r="J88" s="207"/>
      <c r="K88" s="213">
        <f t="shared" si="4"/>
        <v>0</v>
      </c>
    </row>
    <row r="89" spans="1:11" s="100" customFormat="1" ht="19.5" customHeight="1" x14ac:dyDescent="0.45">
      <c r="A89" s="98"/>
      <c r="B89" s="112"/>
      <c r="C89" s="113" t="s">
        <v>113</v>
      </c>
      <c r="D89" s="113"/>
      <c r="E89" s="200"/>
      <c r="F89" s="502">
        <f t="shared" si="2"/>
        <v>0</v>
      </c>
      <c r="G89" s="503"/>
      <c r="H89" s="200"/>
      <c r="I89" s="199">
        <f t="shared" si="3"/>
        <v>0</v>
      </c>
      <c r="J89" s="200"/>
      <c r="K89" s="214">
        <f t="shared" si="4"/>
        <v>0</v>
      </c>
    </row>
    <row r="90" spans="1:11" s="100" customFormat="1" ht="19.5" customHeight="1" x14ac:dyDescent="0.45">
      <c r="A90" s="98"/>
      <c r="B90" s="112"/>
      <c r="C90" s="113" t="s">
        <v>114</v>
      </c>
      <c r="D90" s="113"/>
      <c r="E90" s="200"/>
      <c r="F90" s="502">
        <f t="shared" si="2"/>
        <v>0</v>
      </c>
      <c r="G90" s="503"/>
      <c r="H90" s="200"/>
      <c r="I90" s="199">
        <f t="shared" si="3"/>
        <v>0</v>
      </c>
      <c r="J90" s="200"/>
      <c r="K90" s="214">
        <f t="shared" si="4"/>
        <v>0</v>
      </c>
    </row>
    <row r="91" spans="1:11" s="100" customFormat="1" ht="19.5" customHeight="1" x14ac:dyDescent="0.45">
      <c r="A91" s="98"/>
      <c r="B91" s="112"/>
      <c r="C91" s="113" t="s">
        <v>115</v>
      </c>
      <c r="D91" s="113"/>
      <c r="E91" s="200"/>
      <c r="F91" s="502">
        <f t="shared" si="2"/>
        <v>0</v>
      </c>
      <c r="G91" s="503"/>
      <c r="H91" s="200"/>
      <c r="I91" s="199">
        <f t="shared" si="3"/>
        <v>0</v>
      </c>
      <c r="J91" s="200"/>
      <c r="K91" s="214">
        <f t="shared" si="4"/>
        <v>0</v>
      </c>
    </row>
    <row r="92" spans="1:11" s="100" customFormat="1" ht="19.5" customHeight="1" x14ac:dyDescent="0.45">
      <c r="A92" s="98"/>
      <c r="B92" s="112"/>
      <c r="C92" s="113" t="s">
        <v>116</v>
      </c>
      <c r="D92" s="113"/>
      <c r="E92" s="200"/>
      <c r="F92" s="502">
        <f t="shared" si="2"/>
        <v>0</v>
      </c>
      <c r="G92" s="503"/>
      <c r="H92" s="200"/>
      <c r="I92" s="199">
        <f t="shared" si="3"/>
        <v>0</v>
      </c>
      <c r="J92" s="200"/>
      <c r="K92" s="214">
        <f t="shared" si="4"/>
        <v>0</v>
      </c>
    </row>
    <row r="93" spans="1:11" s="100" customFormat="1" ht="19.5" customHeight="1" x14ac:dyDescent="0.45">
      <c r="A93" s="98"/>
      <c r="B93" s="112"/>
      <c r="C93" s="113" t="s">
        <v>117</v>
      </c>
      <c r="D93" s="113"/>
      <c r="E93" s="200"/>
      <c r="F93" s="502">
        <f t="shared" si="2"/>
        <v>0</v>
      </c>
      <c r="G93" s="503"/>
      <c r="H93" s="200"/>
      <c r="I93" s="199">
        <f t="shared" si="3"/>
        <v>0</v>
      </c>
      <c r="J93" s="200"/>
      <c r="K93" s="214">
        <f t="shared" si="4"/>
        <v>0</v>
      </c>
    </row>
    <row r="94" spans="1:11" s="100" customFormat="1" ht="19.5" customHeight="1" x14ac:dyDescent="0.45">
      <c r="A94" s="98"/>
      <c r="B94" s="112"/>
      <c r="C94" s="113" t="s">
        <v>118</v>
      </c>
      <c r="D94" s="113"/>
      <c r="E94" s="200"/>
      <c r="F94" s="502">
        <f t="shared" si="2"/>
        <v>0</v>
      </c>
      <c r="G94" s="503"/>
      <c r="H94" s="200"/>
      <c r="I94" s="199">
        <f t="shared" si="3"/>
        <v>0</v>
      </c>
      <c r="J94" s="200"/>
      <c r="K94" s="214">
        <f t="shared" si="4"/>
        <v>0</v>
      </c>
    </row>
    <row r="95" spans="1:11" s="100" customFormat="1" ht="19.5" customHeight="1" x14ac:dyDescent="0.45">
      <c r="A95" s="98"/>
      <c r="B95" s="112"/>
      <c r="C95" s="113" t="s">
        <v>119</v>
      </c>
      <c r="D95" s="113"/>
      <c r="E95" s="200"/>
      <c r="F95" s="502">
        <f t="shared" si="2"/>
        <v>0</v>
      </c>
      <c r="G95" s="503"/>
      <c r="H95" s="200"/>
      <c r="I95" s="199">
        <f t="shared" si="3"/>
        <v>0</v>
      </c>
      <c r="J95" s="200"/>
      <c r="K95" s="214">
        <f t="shared" si="4"/>
        <v>0</v>
      </c>
    </row>
    <row r="96" spans="1:11" s="100" customFormat="1" ht="19.5" customHeight="1" x14ac:dyDescent="0.45">
      <c r="A96" s="98"/>
      <c r="B96" s="112"/>
      <c r="C96" s="113" t="s">
        <v>120</v>
      </c>
      <c r="D96" s="113"/>
      <c r="E96" s="200"/>
      <c r="F96" s="502">
        <f t="shared" si="2"/>
        <v>0</v>
      </c>
      <c r="G96" s="503"/>
      <c r="H96" s="200"/>
      <c r="I96" s="199">
        <f t="shared" si="3"/>
        <v>0</v>
      </c>
      <c r="J96" s="200"/>
      <c r="K96" s="214">
        <f t="shared" si="4"/>
        <v>0</v>
      </c>
    </row>
    <row r="97" spans="1:15" s="100" customFormat="1" ht="19.5" customHeight="1" x14ac:dyDescent="0.45">
      <c r="A97" s="98"/>
      <c r="B97" s="112"/>
      <c r="C97" s="113" t="s">
        <v>121</v>
      </c>
      <c r="D97" s="113"/>
      <c r="E97" s="200"/>
      <c r="F97" s="502">
        <f t="shared" si="2"/>
        <v>0</v>
      </c>
      <c r="G97" s="503"/>
      <c r="H97" s="200"/>
      <c r="I97" s="199">
        <f t="shared" si="3"/>
        <v>0</v>
      </c>
      <c r="J97" s="200"/>
      <c r="K97" s="214">
        <f t="shared" si="4"/>
        <v>0</v>
      </c>
    </row>
    <row r="98" spans="1:15" s="100" customFormat="1" ht="19.5" customHeight="1" x14ac:dyDescent="0.45">
      <c r="A98" s="98"/>
      <c r="B98" s="112"/>
      <c r="C98" s="113" t="s">
        <v>122</v>
      </c>
      <c r="D98" s="113"/>
      <c r="E98" s="200"/>
      <c r="F98" s="502">
        <f t="shared" si="2"/>
        <v>0</v>
      </c>
      <c r="G98" s="503"/>
      <c r="H98" s="200"/>
      <c r="I98" s="199">
        <f t="shared" si="3"/>
        <v>0</v>
      </c>
      <c r="J98" s="200"/>
      <c r="K98" s="214">
        <f t="shared" si="4"/>
        <v>0</v>
      </c>
    </row>
    <row r="99" spans="1:15" s="100" customFormat="1" ht="19.5" customHeight="1" x14ac:dyDescent="0.45">
      <c r="A99" s="98"/>
      <c r="B99" s="112"/>
      <c r="C99" s="113" t="s">
        <v>123</v>
      </c>
      <c r="D99" s="113"/>
      <c r="E99" s="200"/>
      <c r="F99" s="502">
        <f t="shared" si="2"/>
        <v>0</v>
      </c>
      <c r="G99" s="503"/>
      <c r="H99" s="200"/>
      <c r="I99" s="199">
        <f t="shared" si="3"/>
        <v>0</v>
      </c>
      <c r="J99" s="200"/>
      <c r="K99" s="214">
        <f t="shared" si="4"/>
        <v>0</v>
      </c>
    </row>
    <row r="100" spans="1:15" s="100" customFormat="1" ht="19.5" customHeight="1" x14ac:dyDescent="0.45">
      <c r="A100" s="98"/>
      <c r="B100" s="112"/>
      <c r="C100" s="113" t="s">
        <v>124</v>
      </c>
      <c r="D100" s="113"/>
      <c r="E100" s="200"/>
      <c r="F100" s="502">
        <f t="shared" si="2"/>
        <v>0</v>
      </c>
      <c r="G100" s="503"/>
      <c r="H100" s="200"/>
      <c r="I100" s="199">
        <f t="shared" si="3"/>
        <v>0</v>
      </c>
      <c r="J100" s="200"/>
      <c r="K100" s="214">
        <f t="shared" si="4"/>
        <v>0</v>
      </c>
    </row>
    <row r="101" spans="1:15" s="100" customFormat="1" ht="19.5" customHeight="1" x14ac:dyDescent="0.45">
      <c r="A101" s="98"/>
      <c r="B101" s="112"/>
      <c r="C101" s="113" t="s">
        <v>125</v>
      </c>
      <c r="D101" s="113"/>
      <c r="E101" s="200"/>
      <c r="F101" s="502">
        <f t="shared" si="2"/>
        <v>0</v>
      </c>
      <c r="G101" s="503"/>
      <c r="H101" s="200"/>
      <c r="I101" s="199">
        <f t="shared" si="3"/>
        <v>0</v>
      </c>
      <c r="J101" s="200"/>
      <c r="K101" s="214">
        <f t="shared" si="4"/>
        <v>0</v>
      </c>
    </row>
    <row r="102" spans="1:15" s="100" customFormat="1" ht="19.5" customHeight="1" thickBot="1" x14ac:dyDescent="0.5">
      <c r="A102" s="98"/>
      <c r="B102" s="114"/>
      <c r="C102" s="115" t="s">
        <v>100</v>
      </c>
      <c r="D102" s="115"/>
      <c r="E102" s="204"/>
      <c r="F102" s="508">
        <f t="shared" si="2"/>
        <v>0</v>
      </c>
      <c r="G102" s="510"/>
      <c r="H102" s="204"/>
      <c r="I102" s="210">
        <f t="shared" si="3"/>
        <v>0</v>
      </c>
      <c r="J102" s="204"/>
      <c r="K102" s="211">
        <f t="shared" si="4"/>
        <v>0</v>
      </c>
    </row>
    <row r="103" spans="1:15" s="100" customFormat="1" ht="19.5" customHeight="1" thickBot="1" x14ac:dyDescent="0.5">
      <c r="A103" s="98"/>
      <c r="B103" s="114" t="s">
        <v>126</v>
      </c>
      <c r="C103" s="116" t="s">
        <v>127</v>
      </c>
      <c r="D103" s="116"/>
      <c r="E103" s="215"/>
      <c r="F103" s="511">
        <f>'5-1_金銭出納簿（今年度）'!$I$43</f>
        <v>0</v>
      </c>
      <c r="G103" s="512"/>
      <c r="H103" s="215"/>
      <c r="I103" s="215"/>
      <c r="J103" s="215"/>
      <c r="K103" s="217">
        <f>'5-1_金銭出納簿（今年度）'!$I$43</f>
        <v>0</v>
      </c>
    </row>
    <row r="104" spans="1:15" s="100" customFormat="1" ht="24.6" customHeight="1" thickBot="1" x14ac:dyDescent="0.5">
      <c r="A104" s="98"/>
      <c r="B104" s="513" t="s">
        <v>128</v>
      </c>
      <c r="C104" s="514"/>
      <c r="D104" s="117"/>
      <c r="E104" s="218">
        <f>SUM(E83:E85)</f>
        <v>0</v>
      </c>
      <c r="F104" s="515">
        <f>SUM(F86:G103)</f>
        <v>0</v>
      </c>
      <c r="G104" s="516"/>
      <c r="H104" s="218">
        <f>SUM(H83:H85)</f>
        <v>0</v>
      </c>
      <c r="I104" s="218">
        <f>SUM(I86:I103)</f>
        <v>0</v>
      </c>
      <c r="J104" s="218">
        <f>SUM(J83:J85)</f>
        <v>0</v>
      </c>
      <c r="K104" s="219">
        <f>SUM(K86:K103)</f>
        <v>0</v>
      </c>
      <c r="N104" s="98"/>
      <c r="O104" s="118"/>
    </row>
    <row r="105" spans="1:15" ht="18.75" x14ac:dyDescent="0.45">
      <c r="B105" s="77"/>
      <c r="C105" s="78"/>
      <c r="D105" s="78"/>
      <c r="E105" s="78"/>
      <c r="F105" s="78"/>
      <c r="G105" s="119"/>
      <c r="H105" s="100"/>
      <c r="I105" s="100"/>
      <c r="J105" s="100"/>
      <c r="K105" s="100"/>
      <c r="L105" s="100"/>
    </row>
  </sheetData>
  <mergeCells count="47">
    <mergeCell ref="F102:G102"/>
    <mergeCell ref="F103:G103"/>
    <mergeCell ref="B104:C104"/>
    <mergeCell ref="F104:G104"/>
    <mergeCell ref="F96:G96"/>
    <mergeCell ref="F97:G97"/>
    <mergeCell ref="F98:G98"/>
    <mergeCell ref="F99:G99"/>
    <mergeCell ref="F100:G100"/>
    <mergeCell ref="F101:G101"/>
    <mergeCell ref="F95:G95"/>
    <mergeCell ref="F84:G84"/>
    <mergeCell ref="F85:G85"/>
    <mergeCell ref="F86:G86"/>
    <mergeCell ref="F87:G87"/>
    <mergeCell ref="F88:G88"/>
    <mergeCell ref="F89:G89"/>
    <mergeCell ref="F90:G90"/>
    <mergeCell ref="F91:G91"/>
    <mergeCell ref="F92:G92"/>
    <mergeCell ref="F93:G93"/>
    <mergeCell ref="F94:G94"/>
    <mergeCell ref="F83:G83"/>
    <mergeCell ref="B51:C51"/>
    <mergeCell ref="F51:J51"/>
    <mergeCell ref="B52:C52"/>
    <mergeCell ref="F52:J52"/>
    <mergeCell ref="B53:K53"/>
    <mergeCell ref="B54:C54"/>
    <mergeCell ref="G54:K54"/>
    <mergeCell ref="B80:C82"/>
    <mergeCell ref="E80:K80"/>
    <mergeCell ref="H81:I81"/>
    <mergeCell ref="J81:K81"/>
    <mergeCell ref="F82:G82"/>
    <mergeCell ref="B48:C48"/>
    <mergeCell ref="F48:G48"/>
    <mergeCell ref="B49:C49"/>
    <mergeCell ref="F49:J49"/>
    <mergeCell ref="B50:C50"/>
    <mergeCell ref="F50:J50"/>
    <mergeCell ref="B43:E43"/>
    <mergeCell ref="G4:I4"/>
    <mergeCell ref="B6:N6"/>
    <mergeCell ref="B7:N7"/>
    <mergeCell ref="B8:N8"/>
    <mergeCell ref="B42:M42"/>
  </mergeCells>
  <phoneticPr fontId="11"/>
  <dataValidations count="6">
    <dataValidation type="list" allowBlank="1" showInputMessage="1" showErrorMessage="1" sqref="M10:M41" xr:uid="{4DBAF04A-2DED-49BC-9F1B-959836446CC3}">
      <formula1>"○,　"</formula1>
    </dataValidation>
    <dataValidation type="list" allowBlank="1" showInputMessage="1" showErrorMessage="1" sqref="C10:C41 E10:E41" xr:uid="{A9017AED-F5C0-42A4-B86F-ADFDDAF37748}">
      <formula1>$C$59:$C$78</formula1>
    </dataValidation>
    <dataValidation type="list" allowBlank="1" showInputMessage="1" showErrorMessage="1" prompt="年度を選択" sqref="G3" xr:uid="{A3F643F4-821D-41C7-84C5-940FACD28CBE}">
      <formula1>"令和6年度,令和7年度,令和8年度,令和9年度,令和10年度,令和11年度"</formula1>
    </dataValidation>
    <dataValidation type="list" allowBlank="1" showInputMessage="1" showErrorMessage="1" sqref="B49:B52" xr:uid="{747D4A38-FA4D-4828-930B-5743FCC3ED32}">
      <formula1>$I$59:$I$66</formula1>
    </dataValidation>
    <dataValidation type="list" allowBlank="1" showInputMessage="1" showErrorMessage="1" sqref="F10:F41" xr:uid="{5A86DE47-D00D-4059-B6F0-18A68F86AF7F}">
      <formula1>Ｉ.金銭出納簿の区分</formula1>
    </dataValidation>
    <dataValidation imeMode="off" allowBlank="1" showInputMessage="1" showErrorMessage="1" sqref="B53 G10:H41 J10:K41 B10:B42" xr:uid="{6C03C492-2B66-49A7-82EB-7BBBE15B8253}"/>
  </dataValidations>
  <printOptions horizontalCentered="1"/>
  <pageMargins left="0.59055118110236227" right="0.59055118110236227" top="0.6692913385826772" bottom="0.59055118110236227" header="0.51181102362204722" footer="0.51181102362204722"/>
  <pageSetup paperSize="9" scale="63" fitToHeight="2" orientation="landscape" blackAndWhite="1" r:id="rId1"/>
  <headerFooter scaleWithDoc="0" alignWithMargins="0"/>
  <rowBreaks count="2" manualBreakCount="2">
    <brk id="44" max="12" man="1"/>
    <brk id="7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はじめに</vt:lpstr>
      <vt:lpstr>1収支報告書（金銭出納簿連動）</vt:lpstr>
      <vt:lpstr>2 協定参加者別細目</vt:lpstr>
      <vt:lpstr>3報酬・賃金台帳</vt:lpstr>
      <vt:lpstr>4共同活動参加者名簿兼受領書</vt:lpstr>
      <vt:lpstr>5-1_金銭出納簿（今年度）</vt:lpstr>
      <vt:lpstr>5-2_金銭出納簿（前年度）</vt:lpstr>
      <vt:lpstr>'1収支報告書（金銭出納簿連動）'!Print_Area</vt:lpstr>
      <vt:lpstr>'2 協定参加者別細目'!Print_Area</vt:lpstr>
      <vt:lpstr>'3報酬・賃金台帳'!Print_Area</vt:lpstr>
      <vt:lpstr>'4共同活動参加者名簿兼受領書'!Print_Area</vt:lpstr>
      <vt:lpstr>'5-1_金銭出納簿（今年度）'!Print_Area</vt:lpstr>
      <vt:lpstr>'5-2_金銭出納簿（前年度）'!Print_Area</vt:lpstr>
      <vt:lpstr>はじめに!Print_Area</vt:lpstr>
      <vt:lpstr>'4共同活動参加者名簿兼受領書'!Print_Titles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2024-11-21T23:43:36Z</dcterms:created>
  <dcterms:modified xsi:type="dcterms:W3CDTF">2025-12-09T02:11:11Z</dcterms:modified>
</cp:coreProperties>
</file>