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ity.joetsu.niigata.jp\share\profile-2\102488\デスクトップ\02_単品スライドマニュアル・様式集\"/>
    </mc:Choice>
  </mc:AlternateContent>
  <bookViews>
    <workbookView xWindow="0" yWindow="0" windowWidth="20490" windowHeight="7530"/>
  </bookViews>
  <sheets>
    <sheet name="様式1" sheetId="1" r:id="rId1"/>
    <sheet name="様式1-1" sheetId="2" r:id="rId2"/>
    <sheet name="様式1-1 (記載例)" sheetId="11" r:id="rId3"/>
    <sheet name="様式2" sheetId="3" r:id="rId4"/>
    <sheet name="様式3" sheetId="4" r:id="rId5"/>
    <sheet name="様式3 (記載例)" sheetId="12" r:id="rId6"/>
    <sheet name="様式3-1" sheetId="5" r:id="rId7"/>
    <sheet name="様式3-1 (記載例)" sheetId="13" r:id="rId8"/>
    <sheet name="様式3-2" sheetId="6" r:id="rId9"/>
    <sheet name="様式3-2 (記載例)" sheetId="14" r:id="rId10"/>
    <sheet name="様式3-3" sheetId="7" r:id="rId11"/>
    <sheet name="様式3-3 (記載例)" sheetId="15" r:id="rId12"/>
    <sheet name="様式5-1" sheetId="8" r:id="rId13"/>
    <sheet name="様式5-2" sheetId="9" r:id="rId14"/>
    <sheet name="様式6" sheetId="10" r:id="rId15"/>
  </sheets>
  <definedNames>
    <definedName name="_xlnm.Print_Area" localSheetId="1">'様式1-1'!$A$1:$L$64</definedName>
    <definedName name="_xlnm.Print_Area" localSheetId="2">'様式1-1 (記載例)'!$A$1:$L$63</definedName>
    <definedName name="_xlnm.Print_Area" localSheetId="4">様式3!$A$1:$L$61</definedName>
    <definedName name="_xlnm.Print_Area" localSheetId="14">様式6!$A$1:$J$44</definedName>
  </definedNames>
  <calcPr calcId="162913"/>
</workbook>
</file>

<file path=xl/calcChain.xml><?xml version="1.0" encoding="utf-8"?>
<calcChain xmlns="http://schemas.openxmlformats.org/spreadsheetml/2006/main">
  <c r="C28" i="10" l="1"/>
  <c r="Q42" i="15" l="1"/>
  <c r="Q32" i="15"/>
  <c r="Q31" i="15"/>
  <c r="Q49" i="15"/>
  <c r="Q48" i="15"/>
  <c r="Q47" i="15"/>
  <c r="Q46" i="15"/>
  <c r="Q45" i="15"/>
  <c r="Q44" i="15"/>
  <c r="Q43" i="15"/>
  <c r="Q30" i="15"/>
  <c r="Q29" i="15"/>
  <c r="Q28" i="15"/>
  <c r="Q27" i="15"/>
  <c r="Q26" i="15"/>
  <c r="Q25" i="15"/>
  <c r="Q15" i="15"/>
  <c r="Q14" i="15"/>
  <c r="Q13" i="15"/>
  <c r="Q12" i="15"/>
  <c r="Q11" i="15"/>
  <c r="Q10" i="15"/>
  <c r="Q9" i="15"/>
  <c r="Q8" i="15"/>
  <c r="L16" i="14"/>
  <c r="N14" i="14"/>
  <c r="N12" i="14"/>
  <c r="N11" i="14"/>
  <c r="F11" i="14"/>
  <c r="N9" i="14"/>
  <c r="N8" i="14"/>
  <c r="F8" i="14"/>
  <c r="D79" i="9"/>
  <c r="D77" i="9"/>
  <c r="D74" i="9"/>
  <c r="D55" i="9"/>
  <c r="B49" i="9"/>
  <c r="B45" i="9"/>
  <c r="B41" i="9"/>
  <c r="B37" i="9"/>
  <c r="B33" i="9"/>
  <c r="B29" i="9"/>
  <c r="B25" i="9"/>
  <c r="B21" i="9"/>
  <c r="B17" i="9"/>
  <c r="B13" i="9"/>
  <c r="D9" i="9"/>
  <c r="Q49" i="7"/>
  <c r="Q48" i="7"/>
  <c r="Q47" i="7"/>
  <c r="Q46" i="7"/>
  <c r="Q45" i="7"/>
  <c r="Q44" i="7"/>
  <c r="Q43" i="7"/>
  <c r="Q42" i="7"/>
  <c r="Q32" i="7"/>
  <c r="Q31" i="7"/>
  <c r="Q30" i="7"/>
  <c r="Q29" i="7"/>
  <c r="Q28" i="7"/>
  <c r="Q27" i="7"/>
  <c r="Q26" i="7"/>
  <c r="Q25" i="7"/>
  <c r="Q15" i="7"/>
  <c r="Q14" i="7"/>
  <c r="Q13" i="7"/>
  <c r="Q12" i="7"/>
  <c r="Q11" i="7"/>
  <c r="Q10" i="7"/>
  <c r="Q9" i="7"/>
  <c r="Q8" i="7"/>
</calcChain>
</file>

<file path=xl/sharedStrings.xml><?xml version="1.0" encoding="utf-8"?>
<sst xmlns="http://schemas.openxmlformats.org/spreadsheetml/2006/main" count="1265" uniqueCount="343">
  <si>
    <t>（様式1）</t>
  </si>
  <si>
    <t>令和　　年　　月　　日</t>
    <rPh sb="0" eb="2">
      <t>レイワ</t>
    </rPh>
    <rPh sb="4" eb="5">
      <t>ネン</t>
    </rPh>
    <rPh sb="7" eb="8">
      <t>ガツ</t>
    </rPh>
    <rPh sb="10" eb="11">
      <t>ニチ</t>
    </rPh>
    <phoneticPr fontId="1"/>
  </si>
  <si>
    <r>
      <t>（発</t>
    </r>
    <r>
      <rPr>
        <sz val="11"/>
        <color theme="1"/>
        <rFont val="游ゴシック"/>
        <family val="3"/>
        <charset val="128"/>
        <scheme val="minor"/>
      </rPr>
      <t xml:space="preserve"> </t>
    </r>
    <r>
      <rPr>
        <sz val="11"/>
        <rFont val="ＭＳ Ｐゴシック"/>
        <family val="3"/>
        <charset val="128"/>
      </rPr>
      <t>注</t>
    </r>
    <r>
      <rPr>
        <sz val="11"/>
        <color theme="1"/>
        <rFont val="游ゴシック"/>
        <family val="3"/>
        <charset val="128"/>
        <scheme val="minor"/>
      </rPr>
      <t xml:space="preserve"> </t>
    </r>
    <r>
      <rPr>
        <sz val="11"/>
        <rFont val="ＭＳ Ｐゴシック"/>
        <family val="3"/>
        <charset val="128"/>
      </rPr>
      <t>者）</t>
    </r>
    <rPh sb="1" eb="2">
      <t>ハツ</t>
    </rPh>
    <rPh sb="3" eb="4">
      <t>チュウ</t>
    </rPh>
    <rPh sb="5" eb="6">
      <t>シャ</t>
    </rPh>
    <phoneticPr fontId="2"/>
  </si>
  <si>
    <t>様</t>
    <rPh sb="0" eb="1">
      <t>サマ</t>
    </rPh>
    <phoneticPr fontId="1"/>
  </si>
  <si>
    <t>代表者</t>
  </si>
  <si>
    <t>住　所</t>
  </si>
  <si>
    <t>氏　名</t>
  </si>
  <si>
    <t>記</t>
  </si>
  <si>
    <t>１</t>
  </si>
  <si>
    <t>工事番号</t>
    <rPh sb="0" eb="2">
      <t>コウジ</t>
    </rPh>
    <rPh sb="2" eb="4">
      <t>バンゴウ</t>
    </rPh>
    <phoneticPr fontId="1"/>
  </si>
  <si>
    <t>２</t>
  </si>
  <si>
    <t>工事名</t>
    <rPh sb="0" eb="3">
      <t>コウジメイ</t>
    </rPh>
    <phoneticPr fontId="1"/>
  </si>
  <si>
    <t>３</t>
  </si>
  <si>
    <t>工事場所</t>
    <rPh sb="0" eb="2">
      <t>コウジ</t>
    </rPh>
    <rPh sb="2" eb="4">
      <t>バショ</t>
    </rPh>
    <phoneticPr fontId="1"/>
  </si>
  <si>
    <t>４</t>
  </si>
  <si>
    <t>契約番号</t>
    <rPh sb="0" eb="2">
      <t>ケイヤク</t>
    </rPh>
    <rPh sb="2" eb="4">
      <t>バンゴウ</t>
    </rPh>
    <phoneticPr fontId="1"/>
  </si>
  <si>
    <t>５</t>
  </si>
  <si>
    <t>６</t>
  </si>
  <si>
    <t>工期</t>
    <rPh sb="0" eb="2">
      <t>コウキ</t>
    </rPh>
    <phoneticPr fontId="1"/>
  </si>
  <si>
    <t>７</t>
  </si>
  <si>
    <t>　※なお、今回の請求はあくまで概算額であり、精査の結果、請求額が変更となっても問題ない。</t>
  </si>
  <si>
    <t>（受 注 者）</t>
    <rPh sb="1" eb="2">
      <t>ウケ</t>
    </rPh>
    <rPh sb="3" eb="4">
      <t>チュウ</t>
    </rPh>
    <phoneticPr fontId="4"/>
  </si>
  <si>
    <t>令和　　年　　月　　日　から</t>
    <rPh sb="0" eb="2">
      <t>レイワ</t>
    </rPh>
    <rPh sb="4" eb="5">
      <t>ネン</t>
    </rPh>
    <rPh sb="7" eb="8">
      <t>ガツ</t>
    </rPh>
    <rPh sb="10" eb="11">
      <t>ニチ</t>
    </rPh>
    <phoneticPr fontId="1"/>
  </si>
  <si>
    <t>令和　　年　　月　　日　まで</t>
    <rPh sb="0" eb="2">
      <t>レイワ</t>
    </rPh>
    <rPh sb="4" eb="5">
      <t>ネン</t>
    </rPh>
    <rPh sb="7" eb="8">
      <t>ガツ</t>
    </rPh>
    <rPh sb="10" eb="11">
      <t>ニチ</t>
    </rPh>
    <phoneticPr fontId="1"/>
  </si>
  <si>
    <t>令和　　年　　月　　日</t>
  </si>
  <si>
    <t>　　建設工事請負基準約款第２６条第５項に基づく請負金額の変更請求について</t>
    <phoneticPr fontId="4"/>
  </si>
  <si>
    <t>　標記について、令和　　年　　月　　日付け契約締結した下記工事について、契約当初に比べて工期内に主要な工事材料の価格に変更が生じたので、建設工事請負基準約款第２６条第５項に基づき請負金額の変更を下記の通り請求します。</t>
    <rPh sb="8" eb="10">
      <t>レイワ</t>
    </rPh>
    <rPh sb="27" eb="29">
      <t>カキ</t>
    </rPh>
    <rPh sb="68" eb="70">
      <t>ケンセツ</t>
    </rPh>
    <rPh sb="70" eb="72">
      <t>コウジ</t>
    </rPh>
    <rPh sb="72" eb="74">
      <t>ウケオイ</t>
    </rPh>
    <rPh sb="74" eb="76">
      <t>キジュン</t>
    </rPh>
    <rPh sb="76" eb="78">
      <t>ヤッカン</t>
    </rPh>
    <phoneticPr fontId="1"/>
  </si>
  <si>
    <t>請負金額</t>
    <rPh sb="0" eb="2">
      <t>ウケオイ</t>
    </rPh>
    <rPh sb="2" eb="4">
      <t>キンガク</t>
    </rPh>
    <rPh sb="3" eb="4">
      <t>ガク</t>
    </rPh>
    <phoneticPr fontId="1"/>
  </si>
  <si>
    <t>請求する主要品目名・材料名</t>
    <rPh sb="0" eb="2">
      <t>セイキュウ</t>
    </rPh>
    <rPh sb="4" eb="6">
      <t>シュヨウ</t>
    </rPh>
    <rPh sb="6" eb="9">
      <t>ヒンモクメイ</t>
    </rPh>
    <rPh sb="10" eb="13">
      <t>ザイリョウメイ</t>
    </rPh>
    <phoneticPr fontId="1"/>
  </si>
  <si>
    <t>変更請求概算額</t>
    <rPh sb="0" eb="2">
      <t>ヘンコウ</t>
    </rPh>
    <rPh sb="2" eb="4">
      <t>セイキュウ</t>
    </rPh>
    <rPh sb="4" eb="7">
      <t>ガイサンガク</t>
    </rPh>
    <phoneticPr fontId="4"/>
  </si>
  <si>
    <t>請負金額変更請求額概算計算書（様式１－１）参照</t>
    <rPh sb="0" eb="2">
      <t>ウケオイ</t>
    </rPh>
    <rPh sb="2" eb="4">
      <t>キンガク</t>
    </rPh>
    <rPh sb="4" eb="6">
      <t>ヘンコウ</t>
    </rPh>
    <rPh sb="6" eb="8">
      <t>セイキュウ</t>
    </rPh>
    <rPh sb="8" eb="9">
      <t>ガク</t>
    </rPh>
    <rPh sb="9" eb="11">
      <t>ガイサン</t>
    </rPh>
    <rPh sb="11" eb="14">
      <t>ケイサンショ</t>
    </rPh>
    <rPh sb="15" eb="17">
      <t>ヨウシキ</t>
    </rPh>
    <rPh sb="21" eb="23">
      <t>サンショウ</t>
    </rPh>
    <phoneticPr fontId="4"/>
  </si>
  <si>
    <t>　</t>
  </si>
  <si>
    <t>（様式1-1）</t>
    <rPh sb="1" eb="3">
      <t>ヨウシキ</t>
    </rPh>
    <phoneticPr fontId="2"/>
  </si>
  <si>
    <t/>
  </si>
  <si>
    <t>　様</t>
    <rPh sb="1" eb="2">
      <t>サマ</t>
    </rPh>
    <phoneticPr fontId="1"/>
  </si>
  <si>
    <t>商号又は名称</t>
    <rPh sb="0" eb="2">
      <t>ショウゴウ</t>
    </rPh>
    <rPh sb="2" eb="3">
      <t>マタ</t>
    </rPh>
    <rPh sb="4" eb="6">
      <t>メイショウ</t>
    </rPh>
    <phoneticPr fontId="2"/>
  </si>
  <si>
    <t>代表者氏名</t>
    <rPh sb="0" eb="3">
      <t>ダイヒョウシャ</t>
    </rPh>
    <rPh sb="3" eb="5">
      <t>シメイ</t>
    </rPh>
    <phoneticPr fontId="2"/>
  </si>
  <si>
    <t>規　格</t>
  </si>
  <si>
    <t>(注)</t>
  </si>
  <si>
    <r>
      <t xml:space="preserve">（受 注 </t>
    </r>
    <r>
      <rPr>
        <sz val="11"/>
        <rFont val="ＭＳ Ｐゴシック"/>
        <family val="3"/>
        <charset val="128"/>
      </rPr>
      <t>者）</t>
    </r>
    <rPh sb="1" eb="2">
      <t>ウケ</t>
    </rPh>
    <rPh sb="3" eb="4">
      <t>チュウ</t>
    </rPh>
    <rPh sb="5" eb="6">
      <t>シャ</t>
    </rPh>
    <phoneticPr fontId="2"/>
  </si>
  <si>
    <t>　建設工事請負基準約款第２６条第５項に伴う請負金額の変更請求額の内訳は、下記のとおりです。</t>
    <rPh sb="1" eb="3">
      <t>ケンセツ</t>
    </rPh>
    <rPh sb="3" eb="5">
      <t>コウジ</t>
    </rPh>
    <rPh sb="5" eb="7">
      <t>ウケオイ</t>
    </rPh>
    <rPh sb="7" eb="9">
      <t>キジュン</t>
    </rPh>
    <rPh sb="9" eb="11">
      <t>ヤッカン</t>
    </rPh>
    <rPh sb="11" eb="12">
      <t>ダイ</t>
    </rPh>
    <rPh sb="14" eb="15">
      <t>ジョウ</t>
    </rPh>
    <rPh sb="15" eb="16">
      <t>ダイ</t>
    </rPh>
    <rPh sb="17" eb="18">
      <t>コウ</t>
    </rPh>
    <rPh sb="19" eb="20">
      <t>トモナ</t>
    </rPh>
    <rPh sb="21" eb="23">
      <t>ウケオイ</t>
    </rPh>
    <rPh sb="23" eb="25">
      <t>キンガク</t>
    </rPh>
    <rPh sb="26" eb="28">
      <t>ヘンコウ</t>
    </rPh>
    <rPh sb="28" eb="30">
      <t>セイキュウ</t>
    </rPh>
    <rPh sb="30" eb="31">
      <t>ガク</t>
    </rPh>
    <rPh sb="32" eb="34">
      <t>ウチワケ</t>
    </rPh>
    <rPh sb="36" eb="38">
      <t>カキ</t>
    </rPh>
    <phoneticPr fontId="2"/>
  </si>
  <si>
    <t>（様式2）</t>
  </si>
  <si>
    <t>（発 注 者）</t>
    <rPh sb="1" eb="2">
      <t>ハツ</t>
    </rPh>
    <rPh sb="3" eb="4">
      <t>チュウ</t>
    </rPh>
    <rPh sb="5" eb="6">
      <t>シャ</t>
    </rPh>
    <phoneticPr fontId="1"/>
  </si>
  <si>
    <t>建設工事請負基準約款第２６条第８項に基づく協議の開始の日について（通知）</t>
  </si>
  <si>
    <t>　　標記について、</t>
  </si>
  <si>
    <t>建設工事請負基準約款第２６条第８項の規定に基づき、スライド額協議開始日を通知します。</t>
    <rPh sb="6" eb="8">
      <t>キジュン</t>
    </rPh>
    <rPh sb="8" eb="10">
      <t>ヤッカン</t>
    </rPh>
    <phoneticPr fontId="1"/>
  </si>
  <si>
    <t>スライド協議開始日</t>
    <rPh sb="4" eb="6">
      <t>キョウギ</t>
    </rPh>
    <rPh sb="6" eb="9">
      <t>カイシビ</t>
    </rPh>
    <phoneticPr fontId="1"/>
  </si>
  <si>
    <t xml:space="preserve">                                     </t>
  </si>
  <si>
    <t>付けで請求のあった下記工事における</t>
    <phoneticPr fontId="4"/>
  </si>
  <si>
    <t>令和　　　　　年　　　　　月　　　　　日</t>
    <rPh sb="0" eb="2">
      <t>レイワ</t>
    </rPh>
    <rPh sb="7" eb="8">
      <t>ネン</t>
    </rPh>
    <rPh sb="13" eb="14">
      <t>ガツ</t>
    </rPh>
    <rPh sb="19" eb="20">
      <t>ニチ</t>
    </rPh>
    <phoneticPr fontId="1"/>
  </si>
  <si>
    <t>　</t>
    <phoneticPr fontId="7"/>
  </si>
  <si>
    <t>（様式3）</t>
    <rPh sb="1" eb="3">
      <t>ヨウシキ</t>
    </rPh>
    <phoneticPr fontId="7"/>
  </si>
  <si>
    <t>（発 注 者）</t>
    <rPh sb="1" eb="2">
      <t>ハツ</t>
    </rPh>
    <rPh sb="3" eb="4">
      <t>チュウ</t>
    </rPh>
    <rPh sb="5" eb="6">
      <t>シャ</t>
    </rPh>
    <phoneticPr fontId="7"/>
  </si>
  <si>
    <t>　様</t>
    <rPh sb="1" eb="2">
      <t>サマ</t>
    </rPh>
    <phoneticPr fontId="9"/>
  </si>
  <si>
    <t>（請 負 者）</t>
    <rPh sb="1" eb="2">
      <t>ショウ</t>
    </rPh>
    <rPh sb="3" eb="4">
      <t>フ</t>
    </rPh>
    <rPh sb="5" eb="6">
      <t>シャ</t>
    </rPh>
    <phoneticPr fontId="7"/>
  </si>
  <si>
    <t>商号又は名称</t>
    <rPh sb="0" eb="2">
      <t>ショウゴウ</t>
    </rPh>
    <rPh sb="2" eb="3">
      <t>マタ</t>
    </rPh>
    <rPh sb="4" eb="6">
      <t>メイショウ</t>
    </rPh>
    <phoneticPr fontId="7"/>
  </si>
  <si>
    <t>代表者氏名</t>
    <rPh sb="0" eb="3">
      <t>ダイヒョウシャ</t>
    </rPh>
    <rPh sb="3" eb="5">
      <t>シメイ</t>
    </rPh>
    <phoneticPr fontId="7"/>
  </si>
  <si>
    <t>工事名</t>
    <rPh sb="0" eb="1">
      <t>コウ</t>
    </rPh>
    <rPh sb="1" eb="2">
      <t>コト</t>
    </rPh>
    <rPh sb="2" eb="3">
      <t>メイ</t>
    </rPh>
    <phoneticPr fontId="11"/>
  </si>
  <si>
    <t>品　目</t>
    <phoneticPr fontId="9"/>
  </si>
  <si>
    <t>単位</t>
    <phoneticPr fontId="7"/>
  </si>
  <si>
    <t>数量</t>
    <phoneticPr fontId="7"/>
  </si>
  <si>
    <t>当初単価</t>
    <rPh sb="0" eb="2">
      <t>トウショ</t>
    </rPh>
    <rPh sb="2" eb="4">
      <t>タンカ</t>
    </rPh>
    <phoneticPr fontId="7"/>
  </si>
  <si>
    <t>当初想定
金額</t>
    <rPh sb="0" eb="2">
      <t>トウショ</t>
    </rPh>
    <rPh sb="2" eb="4">
      <t>ソウテイ</t>
    </rPh>
    <rPh sb="5" eb="7">
      <t>キンガク</t>
    </rPh>
    <phoneticPr fontId="7"/>
  </si>
  <si>
    <t>購入単価</t>
    <rPh sb="0" eb="2">
      <t>コウニュウ</t>
    </rPh>
    <rPh sb="2" eb="4">
      <t>タンカ</t>
    </rPh>
    <phoneticPr fontId="7"/>
  </si>
  <si>
    <t>購入金額</t>
    <rPh sb="0" eb="2">
      <t>コウニュウ</t>
    </rPh>
    <rPh sb="2" eb="4">
      <t>キンガク</t>
    </rPh>
    <phoneticPr fontId="7"/>
  </si>
  <si>
    <t>購入先</t>
    <rPh sb="0" eb="2">
      <t>コウニュウ</t>
    </rPh>
    <rPh sb="2" eb="3">
      <t>サキ</t>
    </rPh>
    <phoneticPr fontId="7"/>
  </si>
  <si>
    <t>購入年月</t>
    <rPh sb="0" eb="2">
      <t>コウニュウ</t>
    </rPh>
    <rPh sb="2" eb="3">
      <t>ネン</t>
    </rPh>
    <rPh sb="3" eb="4">
      <t>ツキ</t>
    </rPh>
    <phoneticPr fontId="7"/>
  </si>
  <si>
    <t>差額</t>
    <rPh sb="0" eb="2">
      <t>サガク</t>
    </rPh>
    <phoneticPr fontId="7"/>
  </si>
  <si>
    <t>備　考</t>
    <phoneticPr fontId="9"/>
  </si>
  <si>
    <t>変動額</t>
    <rPh sb="0" eb="2">
      <t>ヘンドウ</t>
    </rPh>
    <rPh sb="2" eb="3">
      <t>ガク</t>
    </rPh>
    <phoneticPr fontId="9"/>
  </si>
  <si>
    <t>単品スライド請求額</t>
    <rPh sb="0" eb="2">
      <t>タンピン</t>
    </rPh>
    <rPh sb="6" eb="8">
      <t>セイキュウ</t>
    </rPh>
    <rPh sb="8" eb="9">
      <t>ガク</t>
    </rPh>
    <phoneticPr fontId="9"/>
  </si>
  <si>
    <t>　1．購入先、購入単価、購入数量等を証明出来る場合は、その資料（納品書等）を添付の上、併せて監督員に提出すること。証明できない場合は、概算数量</t>
    <phoneticPr fontId="7"/>
  </si>
  <si>
    <t>　　を記載の上、その算出根拠を記した書類を提出すること。</t>
    <phoneticPr fontId="9"/>
  </si>
  <si>
    <t>　２．対象材料は、品目毎および購入年月毎にとりまとめるものとする。なお、とりまとめ数量欄が足りない場合は、複数枚になってもよい。同一の品目で同一年月</t>
    <phoneticPr fontId="7"/>
  </si>
  <si>
    <t>　　でも複数の単価がある場合や購入先が異なる場合は、区分するものとする。</t>
    <phoneticPr fontId="9"/>
  </si>
  <si>
    <t>　３．変動額から受注者の負担額を差し引いて、単品スライド請求額を算出する計算過程を、別紙に記載すること。</t>
    <phoneticPr fontId="7"/>
  </si>
  <si>
    <t>工事番号</t>
    <rPh sb="0" eb="2">
      <t>コウジ</t>
    </rPh>
    <rPh sb="2" eb="4">
      <t>バンゴウ</t>
    </rPh>
    <phoneticPr fontId="11"/>
  </si>
  <si>
    <t>地内</t>
    <rPh sb="0" eb="2">
      <t>チナイ</t>
    </rPh>
    <phoneticPr fontId="9"/>
  </si>
  <si>
    <t>￥</t>
    <phoneticPr fontId="9"/>
  </si>
  <si>
    <t>　１．購入先、購入単価、購入数量等を証明出来る場合は、その資料（納品書等）を添付の上、併せて監督員に提出すること。証明できない場合は、概算数量を</t>
    <phoneticPr fontId="7"/>
  </si>
  <si>
    <t>　　記載の上、その算出根拠を記した書類を提出すること。</t>
    <phoneticPr fontId="9"/>
  </si>
  <si>
    <t>　２．対象材料は、品目毎および購入年月毎にとりまとめるものとする。なお、とりまとめ数量欄が足りない場合は、複数枚になってもよい。</t>
    <phoneticPr fontId="7"/>
  </si>
  <si>
    <t>　４．詳細に数量計算が出来る場合は、様式３を用いてもよい。</t>
    <rPh sb="3" eb="5">
      <t>ショウサイ</t>
    </rPh>
    <rPh sb="6" eb="8">
      <t>スウリョウ</t>
    </rPh>
    <rPh sb="8" eb="10">
      <t>ケイサン</t>
    </rPh>
    <rPh sb="11" eb="13">
      <t>デキ</t>
    </rPh>
    <rPh sb="14" eb="16">
      <t>バアイ</t>
    </rPh>
    <rPh sb="18" eb="20">
      <t>ヨウシキ</t>
    </rPh>
    <rPh sb="22" eb="23">
      <t>モチ</t>
    </rPh>
    <phoneticPr fontId="7"/>
  </si>
  <si>
    <t>請負金額変更請求額計算書</t>
    <rPh sb="2" eb="4">
      <t>キンガク</t>
    </rPh>
    <rPh sb="3" eb="4">
      <t>ガク</t>
    </rPh>
    <rPh sb="4" eb="6">
      <t>ヘンコウ</t>
    </rPh>
    <rPh sb="6" eb="8">
      <t>セイキュウ</t>
    </rPh>
    <rPh sb="8" eb="9">
      <t>ガク</t>
    </rPh>
    <rPh sb="9" eb="12">
      <t>ケイサンショ</t>
    </rPh>
    <phoneticPr fontId="7"/>
  </si>
  <si>
    <t>請負金額</t>
    <rPh sb="0" eb="2">
      <t>ウケオイ</t>
    </rPh>
    <rPh sb="2" eb="4">
      <t>キンガク</t>
    </rPh>
    <rPh sb="3" eb="4">
      <t>ガク</t>
    </rPh>
    <phoneticPr fontId="11"/>
  </si>
  <si>
    <t>令和　　年　　月　　日</t>
    <rPh sb="0" eb="2">
      <t>レイワ</t>
    </rPh>
    <rPh sb="4" eb="5">
      <t>ネン</t>
    </rPh>
    <rPh sb="7" eb="8">
      <t>ガツ</t>
    </rPh>
    <rPh sb="10" eb="11">
      <t>ニチ</t>
    </rPh>
    <phoneticPr fontId="9"/>
  </si>
  <si>
    <t>　建設工事請負基準約款第２６条第５項に伴う請負金額の変更請求額の内訳は、下記のとおりです。</t>
    <rPh sb="1" eb="3">
      <t>ケンセツ</t>
    </rPh>
    <rPh sb="3" eb="5">
      <t>コウジ</t>
    </rPh>
    <rPh sb="5" eb="7">
      <t>ウケオイ</t>
    </rPh>
    <rPh sb="7" eb="9">
      <t>キジュン</t>
    </rPh>
    <rPh sb="9" eb="11">
      <t>ヤッカン</t>
    </rPh>
    <rPh sb="11" eb="12">
      <t>ダイ</t>
    </rPh>
    <rPh sb="14" eb="15">
      <t>ジョウ</t>
    </rPh>
    <rPh sb="15" eb="16">
      <t>ダイ</t>
    </rPh>
    <rPh sb="17" eb="18">
      <t>コウ</t>
    </rPh>
    <rPh sb="19" eb="20">
      <t>トモナ</t>
    </rPh>
    <rPh sb="21" eb="23">
      <t>ウケオイ</t>
    </rPh>
    <rPh sb="23" eb="25">
      <t>キンガク</t>
    </rPh>
    <rPh sb="26" eb="28">
      <t>ヘンコウ</t>
    </rPh>
    <rPh sb="28" eb="30">
      <t>セイキュウ</t>
    </rPh>
    <rPh sb="30" eb="31">
      <t>ガク</t>
    </rPh>
    <rPh sb="32" eb="34">
      <t>ウチワケ</t>
    </rPh>
    <rPh sb="36" eb="38">
      <t>カキ</t>
    </rPh>
    <phoneticPr fontId="7"/>
  </si>
  <si>
    <t>（様式3-1）</t>
    <rPh sb="1" eb="3">
      <t>ヨウシキ</t>
    </rPh>
    <phoneticPr fontId="7"/>
  </si>
  <si>
    <t>購入年月</t>
    <rPh sb="0" eb="2">
      <t>コウニュウ</t>
    </rPh>
    <rPh sb="2" eb="4">
      <t>ネンゲツ</t>
    </rPh>
    <phoneticPr fontId="7"/>
  </si>
  <si>
    <t>使用した建設機械名</t>
    <rPh sb="0" eb="2">
      <t>シヨウ</t>
    </rPh>
    <rPh sb="4" eb="6">
      <t>ケンセツ</t>
    </rPh>
    <rPh sb="6" eb="8">
      <t>キカイ</t>
    </rPh>
    <rPh sb="8" eb="9">
      <t>メイ</t>
    </rPh>
    <phoneticPr fontId="7"/>
  </si>
  <si>
    <t>使用目的</t>
    <rPh sb="0" eb="2">
      <t>シヨウ</t>
    </rPh>
    <rPh sb="2" eb="4">
      <t>モクテキ</t>
    </rPh>
    <phoneticPr fontId="7"/>
  </si>
  <si>
    <t>証明の
有無</t>
    <rPh sb="0" eb="2">
      <t>ショウメイ</t>
    </rPh>
    <rPh sb="4" eb="6">
      <t>ウム</t>
    </rPh>
    <phoneticPr fontId="7"/>
  </si>
  <si>
    <t>　１．購入先、購入単価、購入数量等を証明出来る場合は、その資料（納品書等）を添付の上、併せて監督員に提出すること。証明できない場合は、概算数量</t>
    <phoneticPr fontId="7"/>
  </si>
  <si>
    <t>　２．対象材料は、品目毎および購入年月毎にとりまとめるものとする。なお、とりまとめ数量欄が足りない場合は、別紙にとりまとめるものとする。但し同一の品目</t>
    <phoneticPr fontId="7"/>
  </si>
  <si>
    <t>　　で同一年月でも複数の単価がある場合は、区分するものとする。</t>
    <phoneticPr fontId="9"/>
  </si>
  <si>
    <t>　　　また、当該品目が同一月で複数の工種や機械で使用されている場合、監督員より工種や機械毎等の内訳を提出するよう要求があった場合など、</t>
    <phoneticPr fontId="9"/>
  </si>
  <si>
    <t>　　追加資料が必要な場合がある。</t>
    <phoneticPr fontId="9"/>
  </si>
  <si>
    <t>（受 注 者）</t>
    <rPh sb="1" eb="2">
      <t>ウケ</t>
    </rPh>
    <rPh sb="3" eb="4">
      <t>チュウ</t>
    </rPh>
    <rPh sb="5" eb="6">
      <t>シャ</t>
    </rPh>
    <phoneticPr fontId="7"/>
  </si>
  <si>
    <t>請負金額の変更の対象材料計算総括表</t>
    <rPh sb="2" eb="4">
      <t>キンガク</t>
    </rPh>
    <rPh sb="3" eb="4">
      <t>ガク</t>
    </rPh>
    <rPh sb="5" eb="7">
      <t>ヘンコウ</t>
    </rPh>
    <rPh sb="8" eb="10">
      <t>タイショウ</t>
    </rPh>
    <rPh sb="10" eb="12">
      <t>ザイリョウ</t>
    </rPh>
    <rPh sb="12" eb="14">
      <t>ケイサン</t>
    </rPh>
    <rPh sb="14" eb="16">
      <t>ソウカツ</t>
    </rPh>
    <rPh sb="16" eb="17">
      <t>ヒョウ</t>
    </rPh>
    <phoneticPr fontId="7"/>
  </si>
  <si>
    <t>（様式3-2）</t>
    <rPh sb="1" eb="3">
      <t>ヨウシキ</t>
    </rPh>
    <phoneticPr fontId="9"/>
  </si>
  <si>
    <t>各種資機材の材料証明書</t>
    <rPh sb="0" eb="2">
      <t>カクシュ</t>
    </rPh>
    <rPh sb="2" eb="5">
      <t>シキザイ</t>
    </rPh>
    <rPh sb="6" eb="8">
      <t>ザイリョウ</t>
    </rPh>
    <rPh sb="8" eb="11">
      <t>ショウメイショ</t>
    </rPh>
    <phoneticPr fontId="9"/>
  </si>
  <si>
    <t>品目</t>
    <rPh sb="0" eb="2">
      <t>ヒンモク</t>
    </rPh>
    <phoneticPr fontId="9"/>
  </si>
  <si>
    <t>規格</t>
    <rPh sb="0" eb="2">
      <t>キカク</t>
    </rPh>
    <phoneticPr fontId="9"/>
  </si>
  <si>
    <t>単位</t>
    <rPh sb="0" eb="2">
      <t>タンイ</t>
    </rPh>
    <phoneticPr fontId="9"/>
  </si>
  <si>
    <t>数量</t>
    <rPh sb="0" eb="2">
      <t>スウリョウ</t>
    </rPh>
    <phoneticPr fontId="9"/>
  </si>
  <si>
    <t>購入単価</t>
    <rPh sb="0" eb="2">
      <t>コウニュウ</t>
    </rPh>
    <rPh sb="2" eb="4">
      <t>タンカ</t>
    </rPh>
    <phoneticPr fontId="9"/>
  </si>
  <si>
    <t>購入金額</t>
    <rPh sb="0" eb="2">
      <t>コウニュウ</t>
    </rPh>
    <rPh sb="2" eb="4">
      <t>キンガク</t>
    </rPh>
    <phoneticPr fontId="9"/>
  </si>
  <si>
    <t>出荷元</t>
    <rPh sb="0" eb="2">
      <t>シュッカ</t>
    </rPh>
    <rPh sb="2" eb="3">
      <t>モト</t>
    </rPh>
    <phoneticPr fontId="9"/>
  </si>
  <si>
    <t>搬入月日</t>
    <rPh sb="0" eb="2">
      <t>ハンニュウ</t>
    </rPh>
    <rPh sb="2" eb="4">
      <t>ガッピ</t>
    </rPh>
    <phoneticPr fontId="9"/>
  </si>
  <si>
    <t>運搬費の内燃料代</t>
    <rPh sb="0" eb="3">
      <t>ウンパンヒ</t>
    </rPh>
    <rPh sb="4" eb="5">
      <t>ナイ</t>
    </rPh>
    <rPh sb="5" eb="7">
      <t>ネンリョウ</t>
    </rPh>
    <rPh sb="7" eb="8">
      <t>ダイ</t>
    </rPh>
    <phoneticPr fontId="9"/>
  </si>
  <si>
    <t>購入先</t>
    <rPh sb="0" eb="3">
      <t>コウニュウサキ</t>
    </rPh>
    <phoneticPr fontId="9"/>
  </si>
  <si>
    <t>建設機械名・規格</t>
    <rPh sb="0" eb="2">
      <t>ケンセツ</t>
    </rPh>
    <rPh sb="2" eb="4">
      <t>キカイ</t>
    </rPh>
    <rPh sb="4" eb="5">
      <t>メイ</t>
    </rPh>
    <rPh sb="6" eb="8">
      <t>キカク</t>
    </rPh>
    <phoneticPr fontId="9"/>
  </si>
  <si>
    <t>機械搬入所在地</t>
    <rPh sb="0" eb="2">
      <t>キカイ</t>
    </rPh>
    <rPh sb="2" eb="4">
      <t>ハンニュウ</t>
    </rPh>
    <rPh sb="4" eb="7">
      <t>ショザイチ</t>
    </rPh>
    <phoneticPr fontId="9"/>
  </si>
  <si>
    <t>現場所在地</t>
    <rPh sb="0" eb="2">
      <t>ゲンバ</t>
    </rPh>
    <rPh sb="2" eb="5">
      <t>ショザイチ</t>
    </rPh>
    <phoneticPr fontId="9"/>
  </si>
  <si>
    <t>機械搬出場所</t>
    <rPh sb="0" eb="2">
      <t>キカイ</t>
    </rPh>
    <rPh sb="2" eb="4">
      <t>ハンシュツ</t>
    </rPh>
    <rPh sb="4" eb="6">
      <t>バショ</t>
    </rPh>
    <phoneticPr fontId="9"/>
  </si>
  <si>
    <t>運　搬　車　両</t>
    <rPh sb="0" eb="1">
      <t>ウン</t>
    </rPh>
    <rPh sb="2" eb="3">
      <t>ハン</t>
    </rPh>
    <rPh sb="4" eb="5">
      <t>クルマ</t>
    </rPh>
    <rPh sb="6" eb="7">
      <t>リョウ</t>
    </rPh>
    <phoneticPr fontId="9"/>
  </si>
  <si>
    <t>運　　　　　　賃</t>
    <rPh sb="0" eb="1">
      <t>ウン</t>
    </rPh>
    <rPh sb="7" eb="8">
      <t>チン</t>
    </rPh>
    <phoneticPr fontId="9"/>
  </si>
  <si>
    <t>機械名</t>
    <rPh sb="0" eb="2">
      <t>キカイ</t>
    </rPh>
    <rPh sb="2" eb="3">
      <t>メイ</t>
    </rPh>
    <phoneticPr fontId="9"/>
  </si>
  <si>
    <t>運搬距離</t>
    <rPh sb="0" eb="2">
      <t>ウンパン</t>
    </rPh>
    <rPh sb="2" eb="4">
      <t>キョリ</t>
    </rPh>
    <phoneticPr fontId="9"/>
  </si>
  <si>
    <t>積載重量</t>
    <rPh sb="0" eb="2">
      <t>セキサイ</t>
    </rPh>
    <rPh sb="2" eb="4">
      <t>ジュウリョウ</t>
    </rPh>
    <phoneticPr fontId="9"/>
  </si>
  <si>
    <t>基本運賃</t>
    <rPh sb="0" eb="2">
      <t>キホン</t>
    </rPh>
    <rPh sb="2" eb="4">
      <t>ウンチン</t>
    </rPh>
    <phoneticPr fontId="9"/>
  </si>
  <si>
    <t>×(1+</t>
    <phoneticPr fontId="9"/>
  </si>
  <si>
    <t>特大品</t>
    <rPh sb="0" eb="2">
      <t>トクダイ</t>
    </rPh>
    <rPh sb="2" eb="3">
      <t>ヒン</t>
    </rPh>
    <phoneticPr fontId="9"/>
  </si>
  <si>
    <t>＋</t>
    <phoneticPr fontId="9"/>
  </si>
  <si>
    <t>悪路</t>
    <rPh sb="0" eb="2">
      <t>アクロ</t>
    </rPh>
    <phoneticPr fontId="9"/>
  </si>
  <si>
    <t>深夜早朝</t>
    <rPh sb="0" eb="2">
      <t>シンヤ</t>
    </rPh>
    <rPh sb="2" eb="4">
      <t>ソウチョウ</t>
    </rPh>
    <phoneticPr fontId="9"/>
  </si>
  <si>
    <t>冬期割増</t>
    <rPh sb="0" eb="2">
      <t>トウキ</t>
    </rPh>
    <rPh sb="2" eb="4">
      <t>ワリマシ</t>
    </rPh>
    <phoneticPr fontId="9"/>
  </si>
  <si>
    <t>)＋</t>
    <phoneticPr fontId="9"/>
  </si>
  <si>
    <t>地区割増・その他</t>
    <rPh sb="0" eb="2">
      <t>チク</t>
    </rPh>
    <rPh sb="2" eb="4">
      <t>ワリマシ</t>
    </rPh>
    <rPh sb="7" eb="8">
      <t>ホカ</t>
    </rPh>
    <phoneticPr fontId="9"/>
  </si>
  <si>
    <t>＝</t>
    <phoneticPr fontId="9"/>
  </si>
  <si>
    <t>合　計</t>
    <rPh sb="0" eb="1">
      <t>ゴウ</t>
    </rPh>
    <rPh sb="2" eb="3">
      <t>ケイ</t>
    </rPh>
    <phoneticPr fontId="9"/>
  </si>
  <si>
    <t>（t積）</t>
    <rPh sb="2" eb="3">
      <t>ツ</t>
    </rPh>
    <phoneticPr fontId="9"/>
  </si>
  <si>
    <t>（km）</t>
    <phoneticPr fontId="9"/>
  </si>
  <si>
    <t>（ｔ）</t>
    <phoneticPr fontId="9"/>
  </si>
  <si>
    <t>仮設材</t>
    <rPh sb="0" eb="2">
      <t>カセツ</t>
    </rPh>
    <rPh sb="2" eb="3">
      <t>ザイ</t>
    </rPh>
    <phoneticPr fontId="9"/>
  </si>
  <si>
    <t>台数</t>
    <rPh sb="0" eb="1">
      <t>ダイ</t>
    </rPh>
    <rPh sb="1" eb="2">
      <t>スウ</t>
    </rPh>
    <phoneticPr fontId="9"/>
  </si>
  <si>
    <t>仮設材種別・規格</t>
    <rPh sb="0" eb="2">
      <t>カセツ</t>
    </rPh>
    <rPh sb="2" eb="3">
      <t>ザイ</t>
    </rPh>
    <rPh sb="3" eb="5">
      <t>シュベツ</t>
    </rPh>
    <rPh sb="6" eb="8">
      <t>キカク</t>
    </rPh>
    <phoneticPr fontId="9"/>
  </si>
  <si>
    <t>数量(t)</t>
    <rPh sb="0" eb="2">
      <t>スウリョウ</t>
    </rPh>
    <phoneticPr fontId="9"/>
  </si>
  <si>
    <t>×</t>
    <phoneticPr fontId="9"/>
  </si>
  <si>
    <t>基本運賃(t)</t>
    <rPh sb="0" eb="2">
      <t>キホン</t>
    </rPh>
    <rPh sb="2" eb="4">
      <t>ウンチン</t>
    </rPh>
    <phoneticPr fontId="9"/>
  </si>
  <si>
    <t>その他</t>
    <rPh sb="2" eb="3">
      <t>ホカ</t>
    </rPh>
    <phoneticPr fontId="9"/>
  </si>
  <si>
    <t>（台）</t>
    <rPh sb="1" eb="2">
      <t>ダイ</t>
    </rPh>
    <phoneticPr fontId="9"/>
  </si>
  <si>
    <t>ス　ラ　イ　ド　調　書</t>
    <rPh sb="8" eb="9">
      <t>チョウ</t>
    </rPh>
    <rPh sb="10" eb="11">
      <t>ショ</t>
    </rPh>
    <phoneticPr fontId="9"/>
  </si>
  <si>
    <t>工　　事　　名</t>
    <rPh sb="0" eb="1">
      <t>コウ</t>
    </rPh>
    <rPh sb="3" eb="4">
      <t>コト</t>
    </rPh>
    <rPh sb="6" eb="7">
      <t>メイ</t>
    </rPh>
    <phoneticPr fontId="9"/>
  </si>
  <si>
    <t>設　計　書　金　額
（消費税相当額含む）</t>
    <rPh sb="0" eb="1">
      <t>セツ</t>
    </rPh>
    <rPh sb="2" eb="3">
      <t>ケイ</t>
    </rPh>
    <rPh sb="4" eb="5">
      <t>ショ</t>
    </rPh>
    <rPh sb="6" eb="7">
      <t>キン</t>
    </rPh>
    <rPh sb="8" eb="9">
      <t>ガク</t>
    </rPh>
    <rPh sb="11" eb="14">
      <t>ショウヒゼイ</t>
    </rPh>
    <rPh sb="14" eb="17">
      <t>ソウトウガク</t>
    </rPh>
    <rPh sb="17" eb="18">
      <t>フク</t>
    </rPh>
    <phoneticPr fontId="9"/>
  </si>
  <si>
    <t>工　　　　期</t>
    <rPh sb="0" eb="1">
      <t>コウ</t>
    </rPh>
    <rPh sb="5" eb="6">
      <t>キ</t>
    </rPh>
    <phoneticPr fontId="9"/>
  </si>
  <si>
    <t>スライド金額（S）</t>
    <rPh sb="4" eb="6">
      <t>キンガク</t>
    </rPh>
    <phoneticPr fontId="9"/>
  </si>
  <si>
    <t>うち取引に係る消費税
及び地方消費税の額</t>
    <rPh sb="2" eb="4">
      <t>トリヒキ</t>
    </rPh>
    <rPh sb="5" eb="6">
      <t>カカ</t>
    </rPh>
    <rPh sb="7" eb="10">
      <t>ショウヒゼイ</t>
    </rPh>
    <rPh sb="11" eb="12">
      <t>オヨ</t>
    </rPh>
    <rPh sb="13" eb="15">
      <t>チホウ</t>
    </rPh>
    <rPh sb="15" eb="18">
      <t>ショウヒゼイ</t>
    </rPh>
    <rPh sb="19" eb="20">
      <t>ガク</t>
    </rPh>
    <phoneticPr fontId="9"/>
  </si>
  <si>
    <t>令和　　年　　月　　日　から</t>
    <rPh sb="0" eb="2">
      <t>レイワ</t>
    </rPh>
    <phoneticPr fontId="4"/>
  </si>
  <si>
    <t>令和　　年　　月　　日　まで</t>
    <rPh sb="0" eb="2">
      <t>レイワ</t>
    </rPh>
    <phoneticPr fontId="4"/>
  </si>
  <si>
    <t>請　負　金　額
（消費税相当額含む）</t>
    <rPh sb="0" eb="1">
      <t>ショウ</t>
    </rPh>
    <rPh sb="2" eb="3">
      <t>フ</t>
    </rPh>
    <rPh sb="4" eb="5">
      <t>キン</t>
    </rPh>
    <rPh sb="6" eb="7">
      <t>ガク</t>
    </rPh>
    <rPh sb="9" eb="12">
      <t>ショウヒゼイ</t>
    </rPh>
    <rPh sb="12" eb="15">
      <t>ソウトウガク</t>
    </rPh>
    <rPh sb="15" eb="16">
      <t>フク</t>
    </rPh>
    <phoneticPr fontId="9"/>
  </si>
  <si>
    <t>（様式5-1）</t>
    <phoneticPr fontId="9"/>
  </si>
  <si>
    <t>物価の変動に基づくスライド額計算書</t>
    <rPh sb="0" eb="2">
      <t>ブッカ</t>
    </rPh>
    <rPh sb="3" eb="5">
      <t>ヘンドウ</t>
    </rPh>
    <rPh sb="6" eb="7">
      <t>モト</t>
    </rPh>
    <rPh sb="13" eb="14">
      <t>ガク</t>
    </rPh>
    <rPh sb="14" eb="17">
      <t>ケイサンショ</t>
    </rPh>
    <phoneticPr fontId="9"/>
  </si>
  <si>
    <t>　（消費税額含む）</t>
    <phoneticPr fontId="9"/>
  </si>
  <si>
    <t>　②設計書金額</t>
    <rPh sb="2" eb="5">
      <t>セッケイショ</t>
    </rPh>
    <rPh sb="5" eb="6">
      <t>キン</t>
    </rPh>
    <rPh sb="6" eb="7">
      <t>ガク</t>
    </rPh>
    <phoneticPr fontId="9"/>
  </si>
  <si>
    <t>　（消費税相当額含む）</t>
    <rPh sb="5" eb="7">
      <t>ソウトウ</t>
    </rPh>
    <phoneticPr fontId="9"/>
  </si>
  <si>
    <t>　③既済部分出来高金額</t>
    <rPh sb="2" eb="4">
      <t>キサイ</t>
    </rPh>
    <rPh sb="4" eb="6">
      <t>ブブン</t>
    </rPh>
    <rPh sb="6" eb="8">
      <t>デキ</t>
    </rPh>
    <rPh sb="8" eb="9">
      <t>タカ</t>
    </rPh>
    <rPh sb="9" eb="10">
      <t>キン</t>
    </rPh>
    <rPh sb="10" eb="11">
      <t>ガク</t>
    </rPh>
    <phoneticPr fontId="9"/>
  </si>
  <si>
    <t>　④スライド対象請負金額（①－③）</t>
    <rPh sb="6" eb="8">
      <t>タイショウ</t>
    </rPh>
    <rPh sb="8" eb="10">
      <t>ウケオイ</t>
    </rPh>
    <rPh sb="10" eb="11">
      <t>キン</t>
    </rPh>
    <rPh sb="11" eb="12">
      <t>ガク</t>
    </rPh>
    <phoneticPr fontId="9"/>
  </si>
  <si>
    <r>
      <t>　⑤（M</t>
    </r>
    <r>
      <rPr>
        <sz val="6"/>
        <rFont val="ＭＳ Ｐゴシック"/>
        <family val="3"/>
        <charset val="128"/>
      </rPr>
      <t>(変鋼)</t>
    </r>
    <r>
      <rPr>
        <sz val="11"/>
        <rFont val="ＭＳ Ｐゴシック"/>
        <family val="3"/>
        <charset val="128"/>
      </rPr>
      <t>－M</t>
    </r>
    <r>
      <rPr>
        <sz val="6"/>
        <rFont val="ＭＳ Ｐゴシック"/>
        <family val="3"/>
        <charset val="128"/>
      </rPr>
      <t>（当鋼）</t>
    </r>
    <r>
      <rPr>
        <sz val="11"/>
        <rFont val="ＭＳ Ｐゴシック"/>
        <family val="3"/>
        <charset val="128"/>
      </rPr>
      <t>）</t>
    </r>
    <rPh sb="5" eb="6">
      <t>ヘン</t>
    </rPh>
    <rPh sb="6" eb="7">
      <t>コウ</t>
    </rPh>
    <rPh sb="11" eb="12">
      <t>トウ</t>
    </rPh>
    <rPh sb="12" eb="13">
      <t>コウ</t>
    </rPh>
    <phoneticPr fontId="9"/>
  </si>
  <si>
    <t>対象品目名</t>
    <rPh sb="0" eb="2">
      <t>タイショウ</t>
    </rPh>
    <rPh sb="2" eb="4">
      <t>ヒンモク</t>
    </rPh>
    <rPh sb="4" eb="5">
      <t>メイ</t>
    </rPh>
    <phoneticPr fontId="9"/>
  </si>
  <si>
    <r>
      <t>　　又は（請負の購入金額・鋼－M</t>
    </r>
    <r>
      <rPr>
        <sz val="6"/>
        <rFont val="ＭＳ Ｐゴシック"/>
        <family val="3"/>
        <charset val="128"/>
      </rPr>
      <t>(当鋼)</t>
    </r>
    <r>
      <rPr>
        <sz val="11"/>
        <rFont val="ＭＳ Ｐゴシック"/>
        <family val="3"/>
        <charset val="128"/>
      </rPr>
      <t>）</t>
    </r>
    <rPh sb="2" eb="3">
      <t>マタ</t>
    </rPh>
    <rPh sb="5" eb="7">
      <t>ウケオイ</t>
    </rPh>
    <rPh sb="8" eb="10">
      <t>コウニュウ</t>
    </rPh>
    <rPh sb="10" eb="12">
      <t>キンガク</t>
    </rPh>
    <rPh sb="13" eb="14">
      <t>コウ</t>
    </rPh>
    <rPh sb="17" eb="18">
      <t>トウ</t>
    </rPh>
    <rPh sb="18" eb="19">
      <t>コウ</t>
    </rPh>
    <phoneticPr fontId="9"/>
  </si>
  <si>
    <t>鋼材類</t>
    <rPh sb="0" eb="2">
      <t>コウザイ</t>
    </rPh>
    <rPh sb="2" eb="3">
      <t>ルイ</t>
    </rPh>
    <phoneticPr fontId="9"/>
  </si>
  <si>
    <t>　（消費税含む・落札率考慮）</t>
    <rPh sb="8" eb="10">
      <t>ラクサツ</t>
    </rPh>
    <rPh sb="10" eb="11">
      <t>リツ</t>
    </rPh>
    <rPh sb="11" eb="13">
      <t>コウリョ</t>
    </rPh>
    <phoneticPr fontId="9"/>
  </si>
  <si>
    <r>
      <t>　⑤（M</t>
    </r>
    <r>
      <rPr>
        <sz val="6"/>
        <rFont val="ＭＳ Ｐゴシック"/>
        <family val="3"/>
        <charset val="128"/>
      </rPr>
      <t>(変油)</t>
    </r>
    <r>
      <rPr>
        <sz val="11"/>
        <rFont val="ＭＳ Ｐゴシック"/>
        <family val="3"/>
        <charset val="128"/>
      </rPr>
      <t>－M</t>
    </r>
    <r>
      <rPr>
        <sz val="6"/>
        <rFont val="ＭＳ Ｐゴシック"/>
        <family val="3"/>
        <charset val="128"/>
      </rPr>
      <t>(当油)</t>
    </r>
    <r>
      <rPr>
        <sz val="11"/>
        <rFont val="ＭＳ Ｐゴシック"/>
        <family val="3"/>
        <charset val="128"/>
      </rPr>
      <t>）</t>
    </r>
    <rPh sb="5" eb="6">
      <t>ヘン</t>
    </rPh>
    <rPh sb="6" eb="7">
      <t>ユ</t>
    </rPh>
    <rPh sb="11" eb="12">
      <t>トウ</t>
    </rPh>
    <rPh sb="12" eb="13">
      <t>ユ</t>
    </rPh>
    <phoneticPr fontId="9"/>
  </si>
  <si>
    <r>
      <t>　　又は（請負の購入金額・油－M</t>
    </r>
    <r>
      <rPr>
        <sz val="6"/>
        <rFont val="ＭＳ Ｐゴシック"/>
        <family val="3"/>
        <charset val="128"/>
      </rPr>
      <t>(当油)</t>
    </r>
    <r>
      <rPr>
        <sz val="11"/>
        <rFont val="ＭＳ Ｐゴシック"/>
        <family val="3"/>
        <charset val="128"/>
      </rPr>
      <t>）</t>
    </r>
    <rPh sb="2" eb="3">
      <t>マタ</t>
    </rPh>
    <rPh sb="5" eb="7">
      <t>ウケオイ</t>
    </rPh>
    <rPh sb="8" eb="10">
      <t>コウニュウ</t>
    </rPh>
    <rPh sb="10" eb="12">
      <t>キンガク</t>
    </rPh>
    <rPh sb="13" eb="14">
      <t>ユ</t>
    </rPh>
    <rPh sb="17" eb="18">
      <t>トウ</t>
    </rPh>
    <rPh sb="18" eb="19">
      <t>ユ</t>
    </rPh>
    <phoneticPr fontId="9"/>
  </si>
  <si>
    <t>燃料油</t>
    <rPh sb="0" eb="2">
      <t>ネンリョウ</t>
    </rPh>
    <rPh sb="2" eb="3">
      <t>アブラ</t>
    </rPh>
    <phoneticPr fontId="9"/>
  </si>
  <si>
    <r>
      <t>　⑥（M</t>
    </r>
    <r>
      <rPr>
        <sz val="6"/>
        <rFont val="ＭＳ Ｐゴシック"/>
        <family val="3"/>
        <charset val="128"/>
      </rPr>
      <t>(変他１)</t>
    </r>
    <r>
      <rPr>
        <sz val="11"/>
        <rFont val="ＭＳ Ｐゴシック"/>
        <family val="3"/>
        <charset val="128"/>
      </rPr>
      <t>－M</t>
    </r>
    <r>
      <rPr>
        <sz val="6"/>
        <rFont val="ＭＳ Ｐゴシック"/>
        <family val="3"/>
        <charset val="128"/>
      </rPr>
      <t>(当他１)</t>
    </r>
    <r>
      <rPr>
        <sz val="11"/>
        <rFont val="ＭＳ Ｐゴシック"/>
        <family val="3"/>
        <charset val="128"/>
      </rPr>
      <t>）</t>
    </r>
    <rPh sb="5" eb="6">
      <t>ヘン</t>
    </rPh>
    <rPh sb="6" eb="7">
      <t>タ</t>
    </rPh>
    <rPh sb="12" eb="13">
      <t>トウ</t>
    </rPh>
    <rPh sb="13" eb="14">
      <t>タ</t>
    </rPh>
    <phoneticPr fontId="9"/>
  </si>
  <si>
    <r>
      <t>　　又は（請負の購入金額・他１品目－M</t>
    </r>
    <r>
      <rPr>
        <sz val="6"/>
        <rFont val="ＭＳ Ｐゴシック"/>
        <family val="3"/>
        <charset val="128"/>
      </rPr>
      <t>(当他１)</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</si>
  <si>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⑦（M</t>
    </r>
    <r>
      <rPr>
        <sz val="6"/>
        <rFont val="ＭＳ Ｐゴシック"/>
        <family val="3"/>
        <charset val="128"/>
      </rPr>
      <t>(変他２)</t>
    </r>
    <r>
      <rPr>
        <sz val="11"/>
        <rFont val="ＭＳ Ｐゴシック"/>
        <family val="3"/>
        <charset val="128"/>
      </rPr>
      <t>－M</t>
    </r>
    <r>
      <rPr>
        <sz val="6"/>
        <rFont val="ＭＳ Ｐゴシック"/>
        <family val="3"/>
        <charset val="128"/>
      </rPr>
      <t>(当他２)</t>
    </r>
    <r>
      <rPr>
        <sz val="11"/>
        <rFont val="ＭＳ Ｐゴシック"/>
        <family val="3"/>
        <charset val="128"/>
      </rPr>
      <t>）</t>
    </r>
    <rPh sb="5" eb="6">
      <t>ヘン</t>
    </rPh>
    <rPh sb="6" eb="7">
      <t>タ</t>
    </rPh>
    <rPh sb="12" eb="13">
      <t>トウ</t>
    </rPh>
    <rPh sb="13" eb="14">
      <t>タ</t>
    </rPh>
    <phoneticPr fontId="9"/>
  </si>
  <si>
    <r>
      <t>　　又は（請負の購入金額・他２品目－M</t>
    </r>
    <r>
      <rPr>
        <sz val="6"/>
        <rFont val="ＭＳ Ｐゴシック"/>
        <family val="3"/>
        <charset val="128"/>
      </rPr>
      <t>(当他３)</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</si>
  <si>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⑧（M</t>
    </r>
    <r>
      <rPr>
        <sz val="6"/>
        <rFont val="ＭＳ Ｐゴシック"/>
        <family val="3"/>
        <charset val="128"/>
      </rPr>
      <t>(変他３)</t>
    </r>
    <r>
      <rPr>
        <sz val="11"/>
        <rFont val="ＭＳ Ｐゴシック"/>
        <family val="3"/>
        <charset val="128"/>
      </rPr>
      <t>－M</t>
    </r>
    <r>
      <rPr>
        <sz val="6"/>
        <rFont val="ＭＳ Ｐゴシック"/>
        <family val="3"/>
        <charset val="128"/>
      </rPr>
      <t>(当他３)</t>
    </r>
    <r>
      <rPr>
        <sz val="11"/>
        <rFont val="ＭＳ Ｐゴシック"/>
        <family val="3"/>
        <charset val="128"/>
      </rPr>
      <t>）</t>
    </r>
    <rPh sb="5" eb="6">
      <t>ヘン</t>
    </rPh>
    <rPh sb="6" eb="7">
      <t>タ</t>
    </rPh>
    <rPh sb="12" eb="13">
      <t>トウ</t>
    </rPh>
    <rPh sb="13" eb="14">
      <t>タ</t>
    </rPh>
    <phoneticPr fontId="9"/>
  </si>
  <si>
    <r>
      <t>　　又は（請負の購入金額・他３品目－M</t>
    </r>
    <r>
      <rPr>
        <sz val="6"/>
        <rFont val="ＭＳ Ｐゴシック"/>
        <family val="3"/>
        <charset val="128"/>
      </rPr>
      <t>(当他３)</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</si>
  <si>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⑨（M</t>
    </r>
    <r>
      <rPr>
        <sz val="6"/>
        <rFont val="ＭＳ Ｐゴシック"/>
        <family val="3"/>
        <charset val="128"/>
      </rPr>
      <t>(変他４)</t>
    </r>
    <r>
      <rPr>
        <sz val="11"/>
        <rFont val="ＭＳ Ｐゴシック"/>
        <family val="3"/>
        <charset val="128"/>
      </rPr>
      <t>－M</t>
    </r>
    <r>
      <rPr>
        <sz val="6"/>
        <rFont val="ＭＳ Ｐゴシック"/>
        <family val="3"/>
        <charset val="128"/>
      </rPr>
      <t>(当他４)</t>
    </r>
    <r>
      <rPr>
        <sz val="11"/>
        <rFont val="ＭＳ Ｐゴシック"/>
        <family val="3"/>
        <charset val="128"/>
      </rPr>
      <t>）</t>
    </r>
    <rPh sb="5" eb="6">
      <t>ヘン</t>
    </rPh>
    <rPh sb="6" eb="7">
      <t>タ</t>
    </rPh>
    <rPh sb="12" eb="13">
      <t>トウ</t>
    </rPh>
    <rPh sb="13" eb="14">
      <t>タ</t>
    </rPh>
    <phoneticPr fontId="9"/>
  </si>
  <si>
    <r>
      <t>　　又は（請負の購入金額・他４品目－M</t>
    </r>
    <r>
      <rPr>
        <sz val="6"/>
        <rFont val="ＭＳ Ｐゴシック"/>
        <family val="3"/>
        <charset val="128"/>
      </rPr>
      <t>(当他４)</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</si>
  <si>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⑩（M</t>
    </r>
    <r>
      <rPr>
        <sz val="6"/>
        <rFont val="ＭＳ Ｐゴシック"/>
        <family val="3"/>
        <charset val="128"/>
      </rPr>
      <t>(変他５)</t>
    </r>
    <r>
      <rPr>
        <sz val="11"/>
        <rFont val="ＭＳ Ｐゴシック"/>
        <family val="3"/>
        <charset val="128"/>
      </rPr>
      <t>－M</t>
    </r>
    <r>
      <rPr>
        <sz val="6"/>
        <rFont val="ＭＳ Ｐゴシック"/>
        <family val="3"/>
        <charset val="128"/>
      </rPr>
      <t>(当他５)</t>
    </r>
    <r>
      <rPr>
        <sz val="11"/>
        <rFont val="ＭＳ Ｐゴシック"/>
        <family val="3"/>
        <charset val="128"/>
      </rPr>
      <t>）</t>
    </r>
    <rPh sb="5" eb="6">
      <t>ヘン</t>
    </rPh>
    <rPh sb="6" eb="7">
      <t>タ</t>
    </rPh>
    <rPh sb="12" eb="13">
      <t>トウ</t>
    </rPh>
    <rPh sb="13" eb="14">
      <t>タ</t>
    </rPh>
    <phoneticPr fontId="9"/>
  </si>
  <si>
    <r>
      <t>　　又は（請負の購入金額・他５品目－M</t>
    </r>
    <r>
      <rPr>
        <sz val="6"/>
        <rFont val="ＭＳ Ｐゴシック"/>
        <family val="3"/>
        <charset val="128"/>
      </rPr>
      <t>(当他５)</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</si>
  <si>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⑪（M</t>
    </r>
    <r>
      <rPr>
        <sz val="6"/>
        <rFont val="ＭＳ Ｐゴシック"/>
        <family val="3"/>
        <charset val="128"/>
      </rPr>
      <t>(変他６)</t>
    </r>
    <r>
      <rPr>
        <sz val="11"/>
        <rFont val="ＭＳ Ｐゴシック"/>
        <family val="3"/>
        <charset val="128"/>
      </rPr>
      <t>－M</t>
    </r>
    <r>
      <rPr>
        <sz val="6"/>
        <rFont val="ＭＳ Ｐゴシック"/>
        <family val="3"/>
        <charset val="128"/>
      </rPr>
      <t>(当他６)</t>
    </r>
    <r>
      <rPr>
        <sz val="11"/>
        <rFont val="ＭＳ Ｐゴシック"/>
        <family val="3"/>
        <charset val="128"/>
      </rPr>
      <t>）</t>
    </r>
    <rPh sb="5" eb="6">
      <t>ヘン</t>
    </rPh>
    <rPh sb="6" eb="7">
      <t>タ</t>
    </rPh>
    <rPh sb="12" eb="13">
      <t>トウ</t>
    </rPh>
    <rPh sb="13" eb="14">
      <t>タ</t>
    </rPh>
    <phoneticPr fontId="9"/>
  </si>
  <si>
    <r>
      <t>　　又は（請負の購入金額・他６品目－M</t>
    </r>
    <r>
      <rPr>
        <sz val="6"/>
        <rFont val="ＭＳ Ｐゴシック"/>
        <family val="3"/>
        <charset val="128"/>
      </rPr>
      <t>(当他６)</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</si>
  <si>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⑫（M</t>
    </r>
    <r>
      <rPr>
        <sz val="6"/>
        <rFont val="ＭＳ Ｐゴシック"/>
        <family val="3"/>
        <charset val="128"/>
      </rPr>
      <t>(変他７)</t>
    </r>
    <r>
      <rPr>
        <sz val="11"/>
        <rFont val="ＭＳ Ｐゴシック"/>
        <family val="3"/>
        <charset val="128"/>
      </rPr>
      <t>－M</t>
    </r>
    <r>
      <rPr>
        <sz val="6"/>
        <rFont val="ＭＳ Ｐゴシック"/>
        <family val="3"/>
        <charset val="128"/>
      </rPr>
      <t>(当他７)</t>
    </r>
    <r>
      <rPr>
        <sz val="11"/>
        <rFont val="ＭＳ Ｐゴシック"/>
        <family val="3"/>
        <charset val="128"/>
      </rPr>
      <t>）</t>
    </r>
    <rPh sb="5" eb="6">
      <t>ヘン</t>
    </rPh>
    <rPh sb="6" eb="7">
      <t>タ</t>
    </rPh>
    <rPh sb="12" eb="13">
      <t>トウ</t>
    </rPh>
    <rPh sb="13" eb="14">
      <t>タ</t>
    </rPh>
    <phoneticPr fontId="9"/>
  </si>
  <si>
    <r>
      <t>　　又は（請負の購入金額・他７品目－M</t>
    </r>
    <r>
      <rPr>
        <sz val="6"/>
        <rFont val="ＭＳ Ｐゴシック"/>
        <family val="3"/>
        <charset val="128"/>
      </rPr>
      <t>(当他７)</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</si>
  <si>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⑬（M</t>
    </r>
    <r>
      <rPr>
        <sz val="6"/>
        <rFont val="ＭＳ Ｐゴシック"/>
        <family val="3"/>
        <charset val="128"/>
      </rPr>
      <t>(変他８)</t>
    </r>
    <r>
      <rPr>
        <sz val="11"/>
        <rFont val="ＭＳ Ｐゴシック"/>
        <family val="3"/>
        <charset val="128"/>
      </rPr>
      <t>－M</t>
    </r>
    <r>
      <rPr>
        <sz val="6"/>
        <rFont val="ＭＳ Ｐゴシック"/>
        <family val="3"/>
        <charset val="128"/>
      </rPr>
      <t>(当他８)</t>
    </r>
    <r>
      <rPr>
        <sz val="11"/>
        <rFont val="ＭＳ Ｐゴシック"/>
        <family val="3"/>
        <charset val="128"/>
      </rPr>
      <t>）</t>
    </r>
    <rPh sb="5" eb="6">
      <t>ヘン</t>
    </rPh>
    <rPh sb="6" eb="7">
      <t>タ</t>
    </rPh>
    <rPh sb="12" eb="13">
      <t>トウ</t>
    </rPh>
    <rPh sb="13" eb="14">
      <t>タ</t>
    </rPh>
    <phoneticPr fontId="9"/>
  </si>
  <si>
    <r>
      <t>　　又は（請負の購入金額・他８品目－M</t>
    </r>
    <r>
      <rPr>
        <sz val="6"/>
        <rFont val="ＭＳ Ｐゴシック"/>
        <family val="3"/>
        <charset val="128"/>
      </rPr>
      <t>(当他８)</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</si>
  <si>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t>１）</t>
    <phoneticPr fontId="9"/>
  </si>
  <si>
    <t>スライド額（S）</t>
    <rPh sb="4" eb="5">
      <t>ガク</t>
    </rPh>
    <phoneticPr fontId="9"/>
  </si>
  <si>
    <r>
      <t>S＝｛（M</t>
    </r>
    <r>
      <rPr>
        <b/>
        <sz val="6"/>
        <rFont val="ＭＳ Ｐゴシック"/>
        <family val="3"/>
        <charset val="128"/>
      </rPr>
      <t>（変鋼）</t>
    </r>
    <r>
      <rPr>
        <b/>
        <sz val="11"/>
        <rFont val="ＭＳ Ｐゴシック"/>
        <family val="3"/>
        <charset val="128"/>
      </rPr>
      <t>－M</t>
    </r>
    <r>
      <rPr>
        <b/>
        <sz val="6"/>
        <rFont val="ＭＳ Ｐゴシック"/>
        <family val="3"/>
        <charset val="128"/>
      </rPr>
      <t>（当鋼）</t>
    </r>
    <r>
      <rPr>
        <b/>
        <sz val="11"/>
        <rFont val="ＭＳ Ｐゴシック"/>
        <family val="3"/>
        <charset val="128"/>
      </rPr>
      <t>）＋（M</t>
    </r>
    <r>
      <rPr>
        <b/>
        <sz val="6"/>
        <rFont val="ＭＳ Ｐゴシック"/>
        <family val="3"/>
        <charset val="128"/>
      </rPr>
      <t>（変油）</t>
    </r>
    <r>
      <rPr>
        <b/>
        <sz val="11"/>
        <rFont val="ＭＳ Ｐゴシック"/>
        <family val="3"/>
        <charset val="128"/>
      </rPr>
      <t>－M</t>
    </r>
    <r>
      <rPr>
        <b/>
        <sz val="6"/>
        <rFont val="ＭＳ Ｐゴシック"/>
        <family val="3"/>
        <charset val="128"/>
      </rPr>
      <t>（当油）</t>
    </r>
    <r>
      <rPr>
        <b/>
        <sz val="11"/>
        <rFont val="ＭＳ Ｐゴシック"/>
        <family val="3"/>
        <charset val="128"/>
      </rPr>
      <t>）＋（M</t>
    </r>
    <r>
      <rPr>
        <b/>
        <sz val="6"/>
        <rFont val="ＭＳ Ｐゴシック"/>
        <family val="3"/>
        <charset val="128"/>
      </rPr>
      <t>（変他）</t>
    </r>
    <r>
      <rPr>
        <b/>
        <sz val="11"/>
        <rFont val="ＭＳ Ｐゴシック"/>
        <family val="3"/>
        <charset val="128"/>
      </rPr>
      <t>－M</t>
    </r>
    <r>
      <rPr>
        <b/>
        <sz val="6"/>
        <rFont val="ＭＳ Ｐゴシック"/>
        <family val="3"/>
        <charset val="128"/>
      </rPr>
      <t>（当他）</t>
    </r>
    <r>
      <rPr>
        <b/>
        <sz val="11"/>
        <rFont val="ＭＳ Ｐゴシック"/>
        <family val="3"/>
        <charset val="128"/>
      </rPr>
      <t>）－P×1/100｝</t>
    </r>
    <rPh sb="21" eb="22">
      <t>ユ</t>
    </rPh>
    <rPh sb="27" eb="28">
      <t>ユ</t>
    </rPh>
    <rPh sb="35" eb="36">
      <t>タ</t>
    </rPh>
    <rPh sb="41" eb="42">
      <t>タ</t>
    </rPh>
    <phoneticPr fontId="9"/>
  </si>
  <si>
    <r>
      <t>　＝⑤＋⑥＋・・・・＋⑬－④×1</t>
    </r>
    <r>
      <rPr>
        <sz val="11"/>
        <color theme="1"/>
        <rFont val="游ゴシック"/>
        <family val="3"/>
        <charset val="128"/>
        <scheme val="minor"/>
      </rPr>
      <t>/100＝</t>
    </r>
    <phoneticPr fontId="9"/>
  </si>
  <si>
    <r>
      <t>　　　</t>
    </r>
    <r>
      <rPr>
        <sz val="11"/>
        <rFont val="ＭＳ Ｐゴシック"/>
        <family val="3"/>
        <charset val="128"/>
      </rPr>
      <t>M</t>
    </r>
    <r>
      <rPr>
        <sz val="6"/>
        <rFont val="ＭＳ Ｐゴシック"/>
        <family val="3"/>
        <charset val="128"/>
      </rPr>
      <t>（当鋼）</t>
    </r>
    <r>
      <rPr>
        <sz val="11"/>
        <rFont val="ＭＳ Ｐゴシック"/>
        <family val="3"/>
        <charset val="128"/>
      </rPr>
      <t>，M</t>
    </r>
    <r>
      <rPr>
        <sz val="6"/>
        <rFont val="ＭＳ Ｐゴシック"/>
        <family val="3"/>
        <charset val="128"/>
      </rPr>
      <t>（当油）</t>
    </r>
    <r>
      <rPr>
        <sz val="11"/>
        <rFont val="ＭＳ Ｐゴシック"/>
        <family val="3"/>
        <charset val="128"/>
      </rPr>
      <t>＝｛ ｐ1×D1＋ｐ2×D2</t>
    </r>
    <rPh sb="5" eb="6">
      <t>トウ</t>
    </rPh>
    <rPh sb="6" eb="7">
      <t>コウ</t>
    </rPh>
    <rPh sb="11" eb="12">
      <t>トウ</t>
    </rPh>
    <rPh sb="12" eb="13">
      <t>ユ</t>
    </rPh>
    <phoneticPr fontId="9"/>
  </si>
  <si>
    <r>
      <t>　　　</t>
    </r>
    <r>
      <rPr>
        <sz val="11"/>
        <rFont val="ＭＳ Ｐゴシック"/>
        <family val="3"/>
        <charset val="128"/>
      </rPr>
      <t>M</t>
    </r>
    <r>
      <rPr>
        <sz val="6"/>
        <rFont val="ＭＳ Ｐゴシック"/>
        <family val="3"/>
        <charset val="128"/>
      </rPr>
      <t>（変鋼）</t>
    </r>
    <r>
      <rPr>
        <sz val="11"/>
        <rFont val="ＭＳ Ｐゴシック"/>
        <family val="3"/>
        <charset val="128"/>
      </rPr>
      <t>，M</t>
    </r>
    <r>
      <rPr>
        <sz val="6"/>
        <rFont val="ＭＳ Ｐゴシック"/>
        <family val="3"/>
        <charset val="128"/>
      </rPr>
      <t>（変油）</t>
    </r>
    <r>
      <rPr>
        <sz val="11"/>
        <rFont val="ＭＳ Ｐゴシック"/>
        <family val="3"/>
        <charset val="128"/>
      </rPr>
      <t>＝｛ ｐ’1×D1＋ｐ’2×D2</t>
    </r>
    <rPh sb="5" eb="6">
      <t>ヘン</t>
    </rPh>
    <rPh sb="6" eb="7">
      <t>コウ</t>
    </rPh>
    <rPh sb="11" eb="12">
      <t>ヘン</t>
    </rPh>
    <rPh sb="12" eb="13">
      <t>ユ</t>
    </rPh>
    <phoneticPr fontId="9"/>
  </si>
  <si>
    <r>
      <t>　　　</t>
    </r>
    <r>
      <rPr>
        <sz val="11"/>
        <rFont val="ＭＳ Ｐゴシック"/>
        <family val="3"/>
        <charset val="128"/>
      </rPr>
      <t>M</t>
    </r>
    <r>
      <rPr>
        <sz val="6"/>
        <rFont val="ＭＳ Ｐゴシック"/>
        <family val="3"/>
        <charset val="128"/>
      </rPr>
      <t>（変他１，２，３・・・・）</t>
    </r>
    <r>
      <rPr>
        <sz val="11"/>
        <rFont val="ＭＳ Ｐゴシック"/>
        <family val="3"/>
        <charset val="128"/>
      </rPr>
      <t>，M</t>
    </r>
    <r>
      <rPr>
        <sz val="6"/>
        <rFont val="ＭＳ Ｐゴシック"/>
        <family val="3"/>
        <charset val="128"/>
      </rPr>
      <t>（変他１，２，３・・・・）</t>
    </r>
    <r>
      <rPr>
        <sz val="11"/>
        <rFont val="ＭＳ Ｐゴシック"/>
        <family val="3"/>
        <charset val="128"/>
      </rPr>
      <t>＝｛ ｐ’1×D1＋ｐ’2×D2</t>
    </r>
    <rPh sb="5" eb="6">
      <t>ヘン</t>
    </rPh>
    <rPh sb="6" eb="7">
      <t>タ</t>
    </rPh>
    <rPh sb="20" eb="21">
      <t>ヘン</t>
    </rPh>
    <rPh sb="21" eb="22">
      <t>タ</t>
    </rPh>
    <phoneticPr fontId="9"/>
  </si>
  <si>
    <r>
      <t>　M</t>
    </r>
    <r>
      <rPr>
        <sz val="6"/>
        <rFont val="ＭＳ Ｐゴシック"/>
        <family val="3"/>
        <charset val="128"/>
      </rPr>
      <t>（変鋼）</t>
    </r>
    <r>
      <rPr>
        <sz val="11"/>
        <rFont val="ＭＳ Ｐゴシック"/>
        <family val="3"/>
        <charset val="128"/>
      </rPr>
      <t>，M</t>
    </r>
    <r>
      <rPr>
        <sz val="6"/>
        <rFont val="ＭＳ Ｐゴシック"/>
        <family val="3"/>
        <charset val="128"/>
      </rPr>
      <t>（変油），</t>
    </r>
    <r>
      <rPr>
        <sz val="11"/>
        <rFont val="ＭＳ Ｐゴシック"/>
        <family val="3"/>
        <charset val="128"/>
      </rPr>
      <t>M</t>
    </r>
    <r>
      <rPr>
        <sz val="6"/>
        <rFont val="ＭＳ Ｐゴシック"/>
        <family val="3"/>
        <charset val="128"/>
      </rPr>
      <t>（変他１，２，３・・・・）</t>
    </r>
    <r>
      <rPr>
        <sz val="11"/>
        <rFont val="ＭＳ Ｐゴシック"/>
        <family val="3"/>
        <charset val="128"/>
      </rPr>
      <t>　：　価格変動後の鋼材類又は燃料油又は他品目（１，２，３・・・・）の金額</t>
    </r>
    <rPh sb="3" eb="4">
      <t>ヘン</t>
    </rPh>
    <rPh sb="4" eb="5">
      <t>コウ</t>
    </rPh>
    <rPh sb="9" eb="10">
      <t>ヘン</t>
    </rPh>
    <rPh sb="10" eb="11">
      <t>ユ</t>
    </rPh>
    <rPh sb="15" eb="16">
      <t>ヘン</t>
    </rPh>
    <rPh sb="16" eb="17">
      <t>タ</t>
    </rPh>
    <rPh sb="30" eb="32">
      <t>カカク</t>
    </rPh>
    <rPh sb="32" eb="34">
      <t>ヘンドウ</t>
    </rPh>
    <rPh sb="34" eb="35">
      <t>ゴ</t>
    </rPh>
    <rPh sb="36" eb="38">
      <t>コウザイ</t>
    </rPh>
    <rPh sb="38" eb="39">
      <t>タグイ</t>
    </rPh>
    <rPh sb="39" eb="40">
      <t>マタ</t>
    </rPh>
    <rPh sb="41" eb="44">
      <t>ネンリョウアブラ</t>
    </rPh>
    <rPh sb="44" eb="45">
      <t>マタ</t>
    </rPh>
    <rPh sb="46" eb="47">
      <t>ホカ</t>
    </rPh>
    <rPh sb="47" eb="49">
      <t>ヒンモク</t>
    </rPh>
    <rPh sb="61" eb="63">
      <t>キンガク</t>
    </rPh>
    <phoneticPr fontId="9"/>
  </si>
  <si>
    <r>
      <t>　M</t>
    </r>
    <r>
      <rPr>
        <sz val="6"/>
        <rFont val="ＭＳ Ｐゴシック"/>
        <family val="3"/>
        <charset val="128"/>
      </rPr>
      <t>（当鋼）</t>
    </r>
    <r>
      <rPr>
        <sz val="11"/>
        <rFont val="ＭＳ Ｐゴシック"/>
        <family val="3"/>
        <charset val="128"/>
      </rPr>
      <t>，M</t>
    </r>
    <r>
      <rPr>
        <sz val="6"/>
        <rFont val="ＭＳ Ｐゴシック"/>
        <family val="3"/>
        <charset val="128"/>
      </rPr>
      <t>（当油），</t>
    </r>
    <r>
      <rPr>
        <sz val="11"/>
        <rFont val="ＭＳ Ｐゴシック"/>
        <family val="3"/>
        <charset val="128"/>
      </rPr>
      <t>M</t>
    </r>
    <r>
      <rPr>
        <sz val="6"/>
        <rFont val="ＭＳ Ｐゴシック"/>
        <family val="3"/>
        <charset val="128"/>
      </rPr>
      <t>（当他１，２，３・・・・）</t>
    </r>
    <r>
      <rPr>
        <sz val="11"/>
        <rFont val="ＭＳ Ｐゴシック"/>
        <family val="3"/>
        <charset val="128"/>
      </rPr>
      <t>　：　価格変動前の鋼材類又は燃料油又は他品目（１，２，３・・・・）の金額　</t>
    </r>
    <rPh sb="3" eb="4">
      <t>トウ</t>
    </rPh>
    <rPh sb="4" eb="5">
      <t>コウ</t>
    </rPh>
    <rPh sb="9" eb="10">
      <t>トウ</t>
    </rPh>
    <rPh sb="10" eb="11">
      <t>ユ</t>
    </rPh>
    <rPh sb="15" eb="16">
      <t>トウ</t>
    </rPh>
    <rPh sb="16" eb="17">
      <t>ホカ</t>
    </rPh>
    <rPh sb="34" eb="35">
      <t>マエ</t>
    </rPh>
    <rPh sb="39" eb="40">
      <t>マタ</t>
    </rPh>
    <rPh sb="44" eb="45">
      <t>マタ</t>
    </rPh>
    <rPh sb="46" eb="47">
      <t>タ</t>
    </rPh>
    <rPh sb="47" eb="49">
      <t>ヒンモク</t>
    </rPh>
    <phoneticPr fontId="9"/>
  </si>
  <si>
    <t>　ｐ　：　設計時点における各対象材料の単価</t>
    <rPh sb="5" eb="7">
      <t>セッケイ</t>
    </rPh>
    <rPh sb="7" eb="9">
      <t>ジテン</t>
    </rPh>
    <rPh sb="13" eb="14">
      <t>カク</t>
    </rPh>
    <rPh sb="14" eb="16">
      <t>タイショウ</t>
    </rPh>
    <rPh sb="16" eb="18">
      <t>ザイリョウ</t>
    </rPh>
    <rPh sb="19" eb="21">
      <t>タンカ</t>
    </rPh>
    <phoneticPr fontId="9"/>
  </si>
  <si>
    <t>　ｐ’：　価格変動後における各対象材料の単価</t>
    <rPh sb="5" eb="7">
      <t>カカク</t>
    </rPh>
    <rPh sb="7" eb="9">
      <t>ヘンドウ</t>
    </rPh>
    <rPh sb="9" eb="10">
      <t>ゴ</t>
    </rPh>
    <rPh sb="14" eb="15">
      <t>カク</t>
    </rPh>
    <rPh sb="15" eb="17">
      <t>タイショウ</t>
    </rPh>
    <rPh sb="17" eb="19">
      <t>ザイリョウ</t>
    </rPh>
    <rPh sb="20" eb="22">
      <t>タンカ</t>
    </rPh>
    <phoneticPr fontId="9"/>
  </si>
  <si>
    <t>　D　：　各対象材料について算定した対象数量</t>
    <rPh sb="5" eb="6">
      <t>カク</t>
    </rPh>
    <rPh sb="6" eb="8">
      <t>タイショウ</t>
    </rPh>
    <rPh sb="8" eb="10">
      <t>ザイリョウ</t>
    </rPh>
    <rPh sb="14" eb="16">
      <t>サンテイ</t>
    </rPh>
    <rPh sb="18" eb="20">
      <t>タイショウ</t>
    </rPh>
    <rPh sb="20" eb="22">
      <t>スウリョウ</t>
    </rPh>
    <phoneticPr fontId="9"/>
  </si>
  <si>
    <r>
      <t>　ｋ</t>
    </r>
    <r>
      <rPr>
        <sz val="11"/>
        <rFont val="ＭＳ Ｐゴシック"/>
        <family val="3"/>
        <charset val="128"/>
      </rPr>
      <t>　：　落札率</t>
    </r>
    <rPh sb="5" eb="7">
      <t>ラクサツ</t>
    </rPh>
    <rPh sb="7" eb="8">
      <t>リツ</t>
    </rPh>
    <phoneticPr fontId="9"/>
  </si>
  <si>
    <t>２）</t>
    <phoneticPr fontId="9"/>
  </si>
  <si>
    <t>（万円未満切り捨て）</t>
    <rPh sb="1" eb="3">
      <t>マンエン</t>
    </rPh>
    <rPh sb="3" eb="5">
      <t>ミマン</t>
    </rPh>
    <rPh sb="5" eb="6">
      <t>キ</t>
    </rPh>
    <rPh sb="7" eb="8">
      <t>ス</t>
    </rPh>
    <phoneticPr fontId="9"/>
  </si>
  <si>
    <t>３）</t>
    <phoneticPr fontId="9"/>
  </si>
  <si>
    <t>4）</t>
    <phoneticPr fontId="9"/>
  </si>
  <si>
    <r>
      <t>スライド額（</t>
    </r>
    <r>
      <rPr>
        <sz val="11"/>
        <color theme="1"/>
        <rFont val="游ゴシック"/>
        <family val="3"/>
        <charset val="128"/>
        <scheme val="minor"/>
      </rPr>
      <t>S</t>
    </r>
    <r>
      <rPr>
        <sz val="11"/>
        <rFont val="ＭＳ Ｐゴシック"/>
        <family val="3"/>
        <charset val="128"/>
      </rPr>
      <t>）＝スライド金額（S’）＋消費税相当額</t>
    </r>
    <r>
      <rPr>
        <sz val="11"/>
        <color theme="1"/>
        <rFont val="游ゴシック"/>
        <family val="3"/>
        <charset val="128"/>
        <scheme val="minor"/>
      </rPr>
      <t>＝</t>
    </r>
    <rPh sb="4" eb="5">
      <t>ガク</t>
    </rPh>
    <rPh sb="13" eb="14">
      <t>キン</t>
    </rPh>
    <rPh sb="14" eb="15">
      <t>ガク</t>
    </rPh>
    <rPh sb="20" eb="23">
      <t>ショウヒゼイ</t>
    </rPh>
    <rPh sb="23" eb="25">
      <t>ソウトウ</t>
    </rPh>
    <rPh sb="25" eb="26">
      <t>ガク</t>
    </rPh>
    <phoneticPr fontId="9"/>
  </si>
  <si>
    <t>（様式5-2）</t>
    <phoneticPr fontId="9"/>
  </si>
  <si>
    <t>　①請負金額</t>
    <rPh sb="2" eb="4">
      <t>ウケオイ</t>
    </rPh>
    <rPh sb="4" eb="6">
      <t>キンガク</t>
    </rPh>
    <rPh sb="5" eb="6">
      <t>ガク</t>
    </rPh>
    <phoneticPr fontId="9"/>
  </si>
  <si>
    <t>（様式6）</t>
    <phoneticPr fontId="4"/>
  </si>
  <si>
    <t>　　　　　　　　　　　　　　　　　　　　　　　　　　＋・・・・・＋ｐm×Dm ｝×ｋ×110/100</t>
    <phoneticPr fontId="9"/>
  </si>
  <si>
    <t>　　　　　　　　　　　　　　　　　　　　　　　　　　＋・・・・・＋ｐ’m×Dm ｝×ｋ×110/100</t>
    <phoneticPr fontId="9"/>
  </si>
  <si>
    <r>
      <t>スライド金額（S’）＝スライド額（S）×</t>
    </r>
    <r>
      <rPr>
        <sz val="11"/>
        <color theme="1"/>
        <rFont val="游ゴシック"/>
        <family val="3"/>
        <charset val="128"/>
        <scheme val="minor"/>
      </rPr>
      <t>100/110＝</t>
    </r>
    <rPh sb="4" eb="5">
      <t>キン</t>
    </rPh>
    <rPh sb="5" eb="6">
      <t>ガク</t>
    </rPh>
    <rPh sb="15" eb="16">
      <t>ガク</t>
    </rPh>
    <phoneticPr fontId="9"/>
  </si>
  <si>
    <r>
      <t>消費税相当額＝スライド額（S）×</t>
    </r>
    <r>
      <rPr>
        <sz val="11"/>
        <color theme="1"/>
        <rFont val="游ゴシック"/>
        <family val="3"/>
        <charset val="128"/>
        <scheme val="minor"/>
      </rPr>
      <t>0.1＝</t>
    </r>
    <rPh sb="0" eb="3">
      <t>ショウヒゼイ</t>
    </rPh>
    <rPh sb="3" eb="6">
      <t>ソウトウガク</t>
    </rPh>
    <rPh sb="11" eb="12">
      <t>ガク</t>
    </rPh>
    <phoneticPr fontId="9"/>
  </si>
  <si>
    <r>
      <t>　</t>
    </r>
    <r>
      <rPr>
        <sz val="11"/>
        <color theme="1"/>
        <rFont val="游ゴシック"/>
        <family val="3"/>
        <charset val="128"/>
        <scheme val="minor"/>
      </rPr>
      <t>P</t>
    </r>
    <r>
      <rPr>
        <sz val="11"/>
        <rFont val="ＭＳ Ｐゴシック"/>
        <family val="3"/>
        <charset val="128"/>
      </rPr>
      <t>　：　スライド対象請負金額</t>
    </r>
    <rPh sb="9" eb="11">
      <t>タイショウ</t>
    </rPh>
    <rPh sb="11" eb="13">
      <t>ウケオイ</t>
    </rPh>
    <rPh sb="13" eb="15">
      <t>キンガク</t>
    </rPh>
    <phoneticPr fontId="9"/>
  </si>
  <si>
    <t>　５．実際の購入金額によるスライド額算出を希望する場合は、「○」を記入する。実購入先を含まない２社以上の見積りを提出すること。</t>
    <rPh sb="3" eb="5">
      <t>ジッサイ</t>
    </rPh>
    <rPh sb="6" eb="8">
      <t>コウニュウ</t>
    </rPh>
    <rPh sb="8" eb="10">
      <t>キンガク</t>
    </rPh>
    <rPh sb="17" eb="18">
      <t>ガク</t>
    </rPh>
    <rPh sb="18" eb="20">
      <t>サンシュツ</t>
    </rPh>
    <rPh sb="21" eb="23">
      <t>キボウ</t>
    </rPh>
    <rPh sb="25" eb="27">
      <t>バアイ</t>
    </rPh>
    <rPh sb="33" eb="35">
      <t>キニュウ</t>
    </rPh>
    <rPh sb="38" eb="39">
      <t>ジツ</t>
    </rPh>
    <rPh sb="39" eb="41">
      <t>コウニュウ</t>
    </rPh>
    <rPh sb="41" eb="42">
      <t>サキ</t>
    </rPh>
    <rPh sb="43" eb="44">
      <t>フク</t>
    </rPh>
    <rPh sb="48" eb="49">
      <t>シャ</t>
    </rPh>
    <rPh sb="49" eb="51">
      <t>イジョウ</t>
    </rPh>
    <rPh sb="52" eb="54">
      <t>ミツ</t>
    </rPh>
    <rPh sb="56" eb="58">
      <t>テイシュツ</t>
    </rPh>
    <phoneticPr fontId="7"/>
  </si>
  <si>
    <r>
      <t>購入金額
申出</t>
    </r>
    <r>
      <rPr>
        <vertAlign val="superscript"/>
        <sz val="10"/>
        <color indexed="10"/>
        <rFont val="ＭＳ Ｐゴシック"/>
        <family val="3"/>
        <charset val="128"/>
      </rPr>
      <t>※５</t>
    </r>
    <rPh sb="0" eb="2">
      <t>コウニュウ</t>
    </rPh>
    <rPh sb="2" eb="4">
      <t>キンガク</t>
    </rPh>
    <rPh sb="5" eb="6">
      <t>モウ</t>
    </rPh>
    <rPh sb="6" eb="7">
      <t>デ</t>
    </rPh>
    <phoneticPr fontId="4"/>
  </si>
  <si>
    <t>記載例</t>
    <rPh sb="0" eb="2">
      <t>キサイ</t>
    </rPh>
    <rPh sb="2" eb="3">
      <t>レイ</t>
    </rPh>
    <phoneticPr fontId="4"/>
  </si>
  <si>
    <t>○鋼</t>
    <rPh sb="1" eb="2">
      <t>コウ</t>
    </rPh>
    <phoneticPr fontId="4"/>
  </si>
  <si>
    <t>○</t>
  </si>
  <si>
    <t>ｔ</t>
  </si>
  <si>
    <t>○○．○</t>
  </si>
  <si>
    <t>○○,○○○</t>
  </si>
  <si>
    <t>○○○,○○○</t>
  </si>
  <si>
    <t>R○年○月</t>
    <rPh sb="2" eb="3">
      <t>ネン</t>
    </rPh>
    <rPh sb="4" eb="5">
      <t>ツキ</t>
    </rPh>
    <phoneticPr fontId="4"/>
  </si>
  <si>
    <t>○○○．○</t>
  </si>
  <si>
    <t>○,○○○,○○○</t>
  </si>
  <si>
    <t>R○年○月　計</t>
    <rPh sb="2" eb="3">
      <t>ネン</t>
    </rPh>
    <rPh sb="4" eb="5">
      <t>ツキ</t>
    </rPh>
    <rPh sb="6" eb="7">
      <t>ケイ</t>
    </rPh>
    <phoneticPr fontId="4"/>
  </si>
  <si>
    <t>R○年△月</t>
    <rPh sb="2" eb="3">
      <t>ネン</t>
    </rPh>
    <rPh sb="4" eb="5">
      <t>ツキ</t>
    </rPh>
    <phoneticPr fontId="4"/>
  </si>
  <si>
    <t>R○年△月　計</t>
    <rPh sb="2" eb="3">
      <t>ネン</t>
    </rPh>
    <rPh sb="4" eb="5">
      <t>ツキ</t>
    </rPh>
    <rPh sb="6" eb="7">
      <t>ケイ</t>
    </rPh>
    <phoneticPr fontId="4"/>
  </si>
  <si>
    <t>○鋼 計</t>
    <rPh sb="1" eb="2">
      <t>コウ</t>
    </rPh>
    <rPh sb="3" eb="4">
      <t>ケイ</t>
    </rPh>
    <phoneticPr fontId="4"/>
  </si>
  <si>
    <t>○鋼合計</t>
    <rPh sb="2" eb="4">
      <t>ゴウケイ</t>
    </rPh>
    <phoneticPr fontId="4"/>
  </si>
  <si>
    <t>鋼材類　合計</t>
    <rPh sb="0" eb="2">
      <t>コウザイ</t>
    </rPh>
    <rPh sb="2" eb="3">
      <t>ルイ</t>
    </rPh>
    <rPh sb="4" eb="6">
      <t>ゴウケイ</t>
    </rPh>
    <phoneticPr fontId="4"/>
  </si>
  <si>
    <t>□油</t>
    <rPh sb="1" eb="2">
      <t>ユ</t>
    </rPh>
    <phoneticPr fontId="4"/>
  </si>
  <si>
    <t>L</t>
  </si>
  <si>
    <t>○○○</t>
  </si>
  <si>
    <t>○○.○</t>
  </si>
  <si>
    <t>○,○○○</t>
  </si>
  <si>
    <t>□油 計</t>
    <rPh sb="1" eb="2">
      <t>ユ</t>
    </rPh>
    <rPh sb="3" eb="4">
      <t>ケイ</t>
    </rPh>
    <phoneticPr fontId="4"/>
  </si>
  <si>
    <t>□油合計</t>
    <rPh sb="1" eb="2">
      <t>ユ</t>
    </rPh>
    <phoneticPr fontId="4"/>
  </si>
  <si>
    <t>△油</t>
    <rPh sb="1" eb="2">
      <t>ユ</t>
    </rPh>
    <phoneticPr fontId="4"/>
  </si>
  <si>
    <t>R○年□月</t>
    <rPh sb="2" eb="3">
      <t>ネン</t>
    </rPh>
    <rPh sb="4" eb="5">
      <t>ツキ</t>
    </rPh>
    <phoneticPr fontId="4"/>
  </si>
  <si>
    <t>R○年□月　計</t>
    <rPh sb="2" eb="3">
      <t>ネン</t>
    </rPh>
    <rPh sb="4" eb="5">
      <t>ツキ</t>
    </rPh>
    <rPh sb="6" eb="7">
      <t>ケイ</t>
    </rPh>
    <phoneticPr fontId="4"/>
  </si>
  <si>
    <t>△油 計</t>
    <rPh sb="1" eb="2">
      <t>ユ</t>
    </rPh>
    <rPh sb="3" eb="4">
      <t>ケイ</t>
    </rPh>
    <phoneticPr fontId="4"/>
  </si>
  <si>
    <t>△油合計</t>
  </si>
  <si>
    <t>燃料油　合計</t>
    <rPh sb="0" eb="3">
      <t>ネンリョウアブラ</t>
    </rPh>
    <rPh sb="4" eb="6">
      <t>ゴウケイ</t>
    </rPh>
    <phoneticPr fontId="4"/>
  </si>
  <si>
    <t>○</t>
    <phoneticPr fontId="3"/>
  </si>
  <si>
    <t>　５．実際の購入金額によるスライド額算出を希望する場合は、「○」を記入する。その場合、当該地域での市場取引価格が確認できるよう２社以上の見積りを監督職員に提出すること。</t>
    <rPh sb="3" eb="5">
      <t>ジッサイ</t>
    </rPh>
    <rPh sb="6" eb="8">
      <t>コウニュウ</t>
    </rPh>
    <rPh sb="8" eb="10">
      <t>キンガク</t>
    </rPh>
    <rPh sb="17" eb="18">
      <t>ガク</t>
    </rPh>
    <rPh sb="18" eb="20">
      <t>サンシュツ</t>
    </rPh>
    <rPh sb="21" eb="23">
      <t>キボウ</t>
    </rPh>
    <rPh sb="25" eb="27">
      <t>バアイ</t>
    </rPh>
    <rPh sb="33" eb="35">
      <t>キニュウ</t>
    </rPh>
    <rPh sb="40" eb="42">
      <t>バアイ</t>
    </rPh>
    <rPh sb="43" eb="45">
      <t>トウガイ</t>
    </rPh>
    <rPh sb="45" eb="47">
      <t>チイキ</t>
    </rPh>
    <rPh sb="49" eb="51">
      <t>シジョウ</t>
    </rPh>
    <rPh sb="51" eb="53">
      <t>トリヒキ</t>
    </rPh>
    <rPh sb="53" eb="55">
      <t>カカク</t>
    </rPh>
    <rPh sb="56" eb="58">
      <t>カクニン</t>
    </rPh>
    <rPh sb="64" eb="67">
      <t>シャイジョウ</t>
    </rPh>
    <rPh sb="68" eb="70">
      <t>ミツモ</t>
    </rPh>
    <rPh sb="72" eb="74">
      <t>カントク</t>
    </rPh>
    <rPh sb="74" eb="76">
      <t>ショクイン</t>
    </rPh>
    <rPh sb="77" eb="79">
      <t>テイシュツ</t>
    </rPh>
    <phoneticPr fontId="7"/>
  </si>
  <si>
    <t>令和　　　年　　月　　日</t>
    <rPh sb="0" eb="2">
      <t>レイワ</t>
    </rPh>
    <rPh sb="5" eb="6">
      <t>ネン</t>
    </rPh>
    <rPh sb="8" eb="9">
      <t>ガツ</t>
    </rPh>
    <rPh sb="11" eb="12">
      <t>ニチ</t>
    </rPh>
    <phoneticPr fontId="4"/>
  </si>
  <si>
    <t>　４．実際の購入金額によるスライド額算出を希望する場合は、「○」を記入する。その場合、当該地域での市場取引価格が確認できるよう２社以上の見積りを監督職員に提出すること。</t>
    <rPh sb="3" eb="5">
      <t>ジッサイ</t>
    </rPh>
    <rPh sb="6" eb="8">
      <t>コウニュウ</t>
    </rPh>
    <rPh sb="8" eb="10">
      <t>キンガク</t>
    </rPh>
    <rPh sb="17" eb="18">
      <t>ガク</t>
    </rPh>
    <rPh sb="18" eb="20">
      <t>サンシュツ</t>
    </rPh>
    <rPh sb="21" eb="23">
      <t>キボウ</t>
    </rPh>
    <rPh sb="25" eb="27">
      <t>バアイ</t>
    </rPh>
    <rPh sb="33" eb="35">
      <t>キニュウ</t>
    </rPh>
    <rPh sb="40" eb="42">
      <t>バアイ</t>
    </rPh>
    <rPh sb="43" eb="45">
      <t>トウガイ</t>
    </rPh>
    <rPh sb="45" eb="47">
      <t>チイキ</t>
    </rPh>
    <rPh sb="49" eb="51">
      <t>シジョウ</t>
    </rPh>
    <rPh sb="51" eb="53">
      <t>トリヒキ</t>
    </rPh>
    <rPh sb="53" eb="55">
      <t>カカク</t>
    </rPh>
    <rPh sb="56" eb="58">
      <t>カクニン</t>
    </rPh>
    <rPh sb="64" eb="67">
      <t>シャイジョウ</t>
    </rPh>
    <rPh sb="68" eb="70">
      <t>ミツモ</t>
    </rPh>
    <rPh sb="72" eb="74">
      <t>カントク</t>
    </rPh>
    <rPh sb="74" eb="76">
      <t>ショクイン</t>
    </rPh>
    <rPh sb="77" eb="79">
      <t>テイシュツ</t>
    </rPh>
    <phoneticPr fontId="7"/>
  </si>
  <si>
    <r>
      <t>購入金額
申出</t>
    </r>
    <r>
      <rPr>
        <vertAlign val="superscript"/>
        <sz val="10"/>
        <color indexed="10"/>
        <rFont val="ＭＳ Ｐゴシック"/>
        <family val="3"/>
        <charset val="128"/>
      </rPr>
      <t>※4</t>
    </r>
    <rPh sb="0" eb="2">
      <t>コウニュウ</t>
    </rPh>
    <rPh sb="2" eb="4">
      <t>キンガク</t>
    </rPh>
    <rPh sb="5" eb="6">
      <t>モウ</t>
    </rPh>
    <rPh sb="6" eb="7">
      <t>デ</t>
    </rPh>
    <phoneticPr fontId="4"/>
  </si>
  <si>
    <t>軽油</t>
    <rPh sb="0" eb="2">
      <t>ケイユ</t>
    </rPh>
    <phoneticPr fontId="4"/>
  </si>
  <si>
    <t>１．２号</t>
    <rPh sb="3" eb="4">
      <t>ゴウ</t>
    </rPh>
    <phoneticPr fontId="4"/>
  </si>
  <si>
    <t>○○石油</t>
    <rPh sb="2" eb="3">
      <t>イシ</t>
    </rPh>
    <rPh sb="3" eb="4">
      <t>ユ</t>
    </rPh>
    <phoneticPr fontId="4"/>
  </si>
  <si>
    <t>R4年４月</t>
    <rPh sb="2" eb="3">
      <t>ネン</t>
    </rPh>
    <rPh sb="4" eb="5">
      <t>ツキ</t>
    </rPh>
    <phoneticPr fontId="4"/>
  </si>
  <si>
    <t>現場内重機
（ﾊﾞｯｸﾎｳ　山積0.8m3）</t>
    <rPh sb="0" eb="2">
      <t>ゲンバ</t>
    </rPh>
    <rPh sb="2" eb="3">
      <t>ナイ</t>
    </rPh>
    <rPh sb="3" eb="5">
      <t>ジュウキ</t>
    </rPh>
    <rPh sb="14" eb="15">
      <t>セキ</t>
    </rPh>
    <rPh sb="15" eb="19">
      <t>０．８ミリ</t>
    </rPh>
    <phoneticPr fontId="4"/>
  </si>
  <si>
    <t>掘削（土砂）</t>
    <rPh sb="0" eb="2">
      <t>クッサク</t>
    </rPh>
    <rPh sb="3" eb="5">
      <t>ドシャ</t>
    </rPh>
    <phoneticPr fontId="4"/>
  </si>
  <si>
    <t>有</t>
    <rPh sb="0" eb="1">
      <t>ア</t>
    </rPh>
    <phoneticPr fontId="4"/>
  </si>
  <si>
    <t>別添○○</t>
    <rPh sb="0" eb="2">
      <t>ベッテン</t>
    </rPh>
    <phoneticPr fontId="4"/>
  </si>
  <si>
    <t>R4年５月</t>
    <rPh sb="2" eb="3">
      <t>ネン</t>
    </rPh>
    <rPh sb="4" eb="5">
      <t>ツキ</t>
    </rPh>
    <phoneticPr fontId="4"/>
  </si>
  <si>
    <r>
      <t xml:space="preserve">現場内重機
</t>
    </r>
    <r>
      <rPr>
        <sz val="9"/>
        <rFont val="明朝"/>
        <family val="1"/>
        <charset val="128"/>
      </rPr>
      <t>（大型ﾌﾞﾚｰｶ　1300kg級）</t>
    </r>
    <rPh sb="0" eb="2">
      <t>ゲンバ</t>
    </rPh>
    <rPh sb="2" eb="3">
      <t>ナイ</t>
    </rPh>
    <rPh sb="3" eb="5">
      <t>ジュウキ</t>
    </rPh>
    <rPh sb="7" eb="9">
      <t>オオガタ</t>
    </rPh>
    <rPh sb="21" eb="22">
      <t>キュウ</t>
    </rPh>
    <phoneticPr fontId="4"/>
  </si>
  <si>
    <t>掘削（軟岩）</t>
    <rPh sb="0" eb="2">
      <t>クッサク</t>
    </rPh>
    <rPh sb="3" eb="5">
      <t>ナンガン</t>
    </rPh>
    <phoneticPr fontId="4"/>
  </si>
  <si>
    <t>R4年６月</t>
    <rPh sb="2" eb="3">
      <t>ネン</t>
    </rPh>
    <rPh sb="4" eb="5">
      <t>ツキ</t>
    </rPh>
    <phoneticPr fontId="4"/>
  </si>
  <si>
    <t>路体盛土</t>
    <rPh sb="0" eb="1">
      <t>ロ</t>
    </rPh>
    <rPh sb="1" eb="2">
      <t>タイ</t>
    </rPh>
    <rPh sb="2" eb="3">
      <t>モ</t>
    </rPh>
    <rPh sb="3" eb="4">
      <t>ド</t>
    </rPh>
    <phoneticPr fontId="4"/>
  </si>
  <si>
    <t>R4年７月</t>
    <rPh sb="2" eb="3">
      <t>ネン</t>
    </rPh>
    <rPh sb="4" eb="5">
      <t>ツキ</t>
    </rPh>
    <phoneticPr fontId="4"/>
  </si>
  <si>
    <t>現場内重機
（ﾀﾞﾝﾌﾟﾄﾗｯｸ 10t積）</t>
    <rPh sb="0" eb="2">
      <t>ゲンバ</t>
    </rPh>
    <rPh sb="2" eb="3">
      <t>ナイ</t>
    </rPh>
    <rPh sb="3" eb="5">
      <t>ジュウキ</t>
    </rPh>
    <rPh sb="20" eb="21">
      <t>ツ</t>
    </rPh>
    <phoneticPr fontId="4"/>
  </si>
  <si>
    <t>残土処理</t>
    <rPh sb="0" eb="2">
      <t>ザンド</t>
    </rPh>
    <rPh sb="2" eb="4">
      <t>ショリ</t>
    </rPh>
    <phoneticPr fontId="4"/>
  </si>
  <si>
    <t>R4年８月</t>
    <rPh sb="2" eb="3">
      <t>ネン</t>
    </rPh>
    <rPh sb="4" eb="5">
      <t>ツキ</t>
    </rPh>
    <phoneticPr fontId="4"/>
  </si>
  <si>
    <t>現場内重機
（ﾗﾌﾃﾚｰﾝｸﾚｰﾝ　25t吊）</t>
    <rPh sb="0" eb="2">
      <t>ゲンバ</t>
    </rPh>
    <rPh sb="2" eb="3">
      <t>ナイ</t>
    </rPh>
    <rPh sb="3" eb="5">
      <t>ジュウキ</t>
    </rPh>
    <rPh sb="21" eb="22">
      <t>ツ</t>
    </rPh>
    <phoneticPr fontId="4"/>
  </si>
  <si>
    <t>大型ﾌﾞﾛｯｸ設置</t>
    <rPh sb="0" eb="2">
      <t>オオガタ</t>
    </rPh>
    <rPh sb="7" eb="9">
      <t>セッチ</t>
    </rPh>
    <phoneticPr fontId="4"/>
  </si>
  <si>
    <t>R4年９月</t>
    <rPh sb="2" eb="3">
      <t>ネン</t>
    </rPh>
    <rPh sb="4" eb="5">
      <t>ツキ</t>
    </rPh>
    <phoneticPr fontId="4"/>
  </si>
  <si>
    <t>Ｕ型側溝　床堀</t>
    <rPh sb="1" eb="2">
      <t>ガタ</t>
    </rPh>
    <rPh sb="2" eb="4">
      <t>ソッコウ</t>
    </rPh>
    <rPh sb="5" eb="6">
      <t>トコ</t>
    </rPh>
    <rPh sb="6" eb="7">
      <t>ボリ</t>
    </rPh>
    <phoneticPr fontId="4"/>
  </si>
  <si>
    <t>購入数量（証明済み）合計</t>
    <rPh sb="0" eb="2">
      <t>コウニュウ</t>
    </rPh>
    <rPh sb="2" eb="4">
      <t>スウリョウ</t>
    </rPh>
    <rPh sb="5" eb="7">
      <t>ショウメイ</t>
    </rPh>
    <rPh sb="7" eb="8">
      <t>ズ</t>
    </rPh>
    <rPh sb="10" eb="12">
      <t>ゴウケイ</t>
    </rPh>
    <phoneticPr fontId="4"/>
  </si>
  <si>
    <t>R4年１０月</t>
    <rPh sb="2" eb="3">
      <t>ネン</t>
    </rPh>
    <rPh sb="5" eb="6">
      <t>ツキ</t>
    </rPh>
    <phoneticPr fontId="4"/>
  </si>
  <si>
    <t>場外搬出
（ﾀﾞﾝﾌﾟﾄﾗｯｸ　10t積）</t>
    <rPh sb="0" eb="2">
      <t>ジョウガイ</t>
    </rPh>
    <rPh sb="2" eb="4">
      <t>ハンシュツ</t>
    </rPh>
    <rPh sb="19" eb="20">
      <t>ツ</t>
    </rPh>
    <phoneticPr fontId="4"/>
  </si>
  <si>
    <t>現場～○○地先
（流用先）運搬</t>
    <rPh sb="0" eb="2">
      <t>ゲンバ</t>
    </rPh>
    <rPh sb="5" eb="6">
      <t>チ</t>
    </rPh>
    <rPh sb="6" eb="7">
      <t>サキ</t>
    </rPh>
    <rPh sb="9" eb="11">
      <t>リュウヨウ</t>
    </rPh>
    <rPh sb="11" eb="12">
      <t>サキ</t>
    </rPh>
    <rPh sb="13" eb="15">
      <t>ウンパン</t>
    </rPh>
    <phoneticPr fontId="4"/>
  </si>
  <si>
    <t>無</t>
    <rPh sb="0" eb="1">
      <t>ナ</t>
    </rPh>
    <phoneticPr fontId="4"/>
  </si>
  <si>
    <t>R4年１１月</t>
    <rPh sb="2" eb="3">
      <t>ネン</t>
    </rPh>
    <rPh sb="5" eb="6">
      <t>ツキ</t>
    </rPh>
    <phoneticPr fontId="4"/>
  </si>
  <si>
    <t>R4年１２月</t>
    <rPh sb="2" eb="3">
      <t>ネン</t>
    </rPh>
    <rPh sb="5" eb="6">
      <t>ツキ</t>
    </rPh>
    <phoneticPr fontId="4"/>
  </si>
  <si>
    <t>購入数量（未証明）合計</t>
    <rPh sb="0" eb="2">
      <t>コウニュウ</t>
    </rPh>
    <rPh sb="2" eb="4">
      <t>スウリョウ</t>
    </rPh>
    <rPh sb="5" eb="8">
      <t>ミショウメイ</t>
    </rPh>
    <rPh sb="9" eb="11">
      <t>ゴウケイ</t>
    </rPh>
    <phoneticPr fontId="4"/>
  </si>
  <si>
    <t>記載例</t>
    <rPh sb="0" eb="2">
      <t>キサイ</t>
    </rPh>
    <rPh sb="2" eb="3">
      <t>レイ</t>
    </rPh>
    <phoneticPr fontId="7"/>
  </si>
  <si>
    <t>再生骨材</t>
    <rPh sb="0" eb="2">
      <t>サイセイ</t>
    </rPh>
    <rPh sb="2" eb="4">
      <t>コツザイ</t>
    </rPh>
    <phoneticPr fontId="7"/>
  </si>
  <si>
    <t>40mm</t>
    <phoneticPr fontId="7"/>
  </si>
  <si>
    <t>m3</t>
    <phoneticPr fontId="7"/>
  </si>
  <si>
    <t>□□砂利</t>
    <rPh sb="2" eb="4">
      <t>ジャリ</t>
    </rPh>
    <phoneticPr fontId="7"/>
  </si>
  <si>
    <t>R4年４月</t>
    <rPh sb="2" eb="3">
      <t>ネン</t>
    </rPh>
    <rPh sb="4" eb="5">
      <t>ツキ</t>
    </rPh>
    <phoneticPr fontId="7"/>
  </si>
  <si>
    <t>軽油</t>
    <rPh sb="0" eb="2">
      <t>ケイユ</t>
    </rPh>
    <phoneticPr fontId="9"/>
  </si>
  <si>
    <t>１．２号</t>
    <rPh sb="3" eb="4">
      <t>ゴウ</t>
    </rPh>
    <phoneticPr fontId="9"/>
  </si>
  <si>
    <t>L</t>
    <phoneticPr fontId="9"/>
  </si>
  <si>
    <t>△△石油</t>
    <rPh sb="2" eb="4">
      <t>セキユ</t>
    </rPh>
    <phoneticPr fontId="9"/>
  </si>
  <si>
    <t>◎◎石油</t>
    <rPh sb="2" eb="4">
      <t>セキユ</t>
    </rPh>
    <phoneticPr fontId="9"/>
  </si>
  <si>
    <t>R4年７月</t>
    <rPh sb="2" eb="3">
      <t>ネン</t>
    </rPh>
    <rPh sb="4" eb="5">
      <t>ツキ</t>
    </rPh>
    <phoneticPr fontId="7"/>
  </si>
  <si>
    <t>重建設機械</t>
    <rPh sb="0" eb="3">
      <t>ジュウケンセツ</t>
    </rPh>
    <rPh sb="3" eb="5">
      <t>キカイ</t>
    </rPh>
    <phoneticPr fontId="9"/>
  </si>
  <si>
    <t>ブルドーザ
２１ｔ級</t>
    <rPh sb="9" eb="10">
      <t>キュウ</t>
    </rPh>
    <phoneticPr fontId="9"/>
  </si>
  <si>
    <t>回</t>
    <rPh sb="0" eb="1">
      <t>カイ</t>
    </rPh>
    <phoneticPr fontId="9"/>
  </si>
  <si>
    <t>－</t>
    <phoneticPr fontId="9"/>
  </si>
  <si>
    <t>○リース</t>
    <phoneticPr fontId="9"/>
  </si>
  <si>
    <t>R4年８月</t>
    <rPh sb="2" eb="3">
      <t>ネン</t>
    </rPh>
    <rPh sb="4" eb="5">
      <t>ツキ</t>
    </rPh>
    <phoneticPr fontId="7"/>
  </si>
  <si>
    <t>○○石油</t>
    <rPh sb="2" eb="4">
      <t>セキユ</t>
    </rPh>
    <phoneticPr fontId="9"/>
  </si>
  <si>
    <t>計</t>
    <rPh sb="0" eb="1">
      <t>ケイ</t>
    </rPh>
    <phoneticPr fontId="9"/>
  </si>
  <si>
    <t>路面切削機</t>
  </si>
  <si>
    <t>◎◎市○区</t>
    <rPh sb="2" eb="3">
      <t>シ</t>
    </rPh>
    <rPh sb="4" eb="5">
      <t>ク</t>
    </rPh>
    <phoneticPr fontId="3"/>
  </si>
  <si>
    <t>□□</t>
  </si>
  <si>
    <t>◎◎市○区</t>
  </si>
  <si>
    <t>セミトレーラ</t>
  </si>
  <si>
    <t>)＋</t>
    <phoneticPr fontId="29"/>
  </si>
  <si>
    <t>建設機械の貨物自動車等による運搬にかかる運搬金額計算総括表（提出資料）</t>
    <rPh sb="0" eb="2">
      <t>ケンセツ</t>
    </rPh>
    <rPh sb="2" eb="4">
      <t>キカイ</t>
    </rPh>
    <rPh sb="5" eb="7">
      <t>カモツ</t>
    </rPh>
    <rPh sb="7" eb="10">
      <t>ジドウシャ</t>
    </rPh>
    <rPh sb="10" eb="11">
      <t>トウ</t>
    </rPh>
    <rPh sb="14" eb="16">
      <t>ウンパン</t>
    </rPh>
    <rPh sb="20" eb="22">
      <t>ウンパン</t>
    </rPh>
    <rPh sb="22" eb="24">
      <t>キンガク</t>
    </rPh>
    <rPh sb="24" eb="26">
      <t>ケイサン</t>
    </rPh>
    <rPh sb="26" eb="28">
      <t>ソウカツ</t>
    </rPh>
    <rPh sb="28" eb="29">
      <t>ヒョウ</t>
    </rPh>
    <rPh sb="30" eb="32">
      <t>テイシュツ</t>
    </rPh>
    <rPh sb="32" eb="34">
      <t>シリョウ</t>
    </rPh>
    <phoneticPr fontId="9"/>
  </si>
  <si>
    <t>重建設機械分解、組立及び輸送にかかる運搬金額計算総括表（提出資料）</t>
    <rPh sb="0" eb="1">
      <t>ジュウ</t>
    </rPh>
    <rPh sb="1" eb="3">
      <t>ケンセツ</t>
    </rPh>
    <rPh sb="3" eb="5">
      <t>キカイ</t>
    </rPh>
    <rPh sb="5" eb="7">
      <t>ブンカイ</t>
    </rPh>
    <rPh sb="8" eb="10">
      <t>クミタテ</t>
    </rPh>
    <rPh sb="10" eb="11">
      <t>オヨ</t>
    </rPh>
    <rPh sb="12" eb="14">
      <t>ユソウ</t>
    </rPh>
    <rPh sb="18" eb="20">
      <t>ウンパン</t>
    </rPh>
    <rPh sb="20" eb="22">
      <t>キンガク</t>
    </rPh>
    <rPh sb="22" eb="24">
      <t>ケイサン</t>
    </rPh>
    <rPh sb="24" eb="26">
      <t>ソウカツ</t>
    </rPh>
    <rPh sb="26" eb="27">
      <t>ヒョウ</t>
    </rPh>
    <rPh sb="28" eb="30">
      <t>テイシュツ</t>
    </rPh>
    <rPh sb="30" eb="32">
      <t>シリョウ</t>
    </rPh>
    <phoneticPr fontId="9"/>
  </si>
  <si>
    <t>ブルドーザ  ２１ｔ級</t>
    <rPh sb="10" eb="11">
      <t>キュウ</t>
    </rPh>
    <phoneticPr fontId="3"/>
  </si>
  <si>
    <t>××市◇区</t>
    <rPh sb="2" eb="3">
      <t>シ</t>
    </rPh>
    <rPh sb="4" eb="5">
      <t>ク</t>
    </rPh>
    <phoneticPr fontId="3"/>
  </si>
  <si>
    <t>現場所在地</t>
    <rPh sb="0" eb="2">
      <t>ゲンバ</t>
    </rPh>
    <rPh sb="2" eb="5">
      <t>ショザイチ</t>
    </rPh>
    <phoneticPr fontId="3"/>
  </si>
  <si>
    <t>機械搬出場所</t>
    <rPh sb="0" eb="2">
      <t>キカイ</t>
    </rPh>
    <rPh sb="2" eb="4">
      <t>ハンシュツ</t>
    </rPh>
    <rPh sb="4" eb="6">
      <t>バショ</t>
    </rPh>
    <phoneticPr fontId="3"/>
  </si>
  <si>
    <t>トラック</t>
  </si>
  <si>
    <t>合計往復</t>
    <rPh sb="0" eb="2">
      <t>ゴウケイ</t>
    </rPh>
    <rPh sb="2" eb="4">
      <t>オウフク</t>
    </rPh>
    <phoneticPr fontId="9"/>
  </si>
  <si>
    <t>仮設材（鋼矢板、H形鋼、覆工板等）の運搬にかかる運搬金額計算総括表（提出資料）</t>
    <rPh sb="0" eb="2">
      <t>カセツ</t>
    </rPh>
    <rPh sb="2" eb="3">
      <t>ザイ</t>
    </rPh>
    <rPh sb="4" eb="5">
      <t>コウ</t>
    </rPh>
    <rPh sb="5" eb="7">
      <t>ヤイタ</t>
    </rPh>
    <rPh sb="9" eb="10">
      <t>ケイ</t>
    </rPh>
    <rPh sb="10" eb="11">
      <t>コウ</t>
    </rPh>
    <rPh sb="12" eb="13">
      <t>クツガエ</t>
    </rPh>
    <rPh sb="13" eb="14">
      <t>コウ</t>
    </rPh>
    <rPh sb="14" eb="16">
      <t>イタナド</t>
    </rPh>
    <rPh sb="18" eb="20">
      <t>ウンパン</t>
    </rPh>
    <rPh sb="24" eb="26">
      <t>ウンパン</t>
    </rPh>
    <rPh sb="26" eb="28">
      <t>キンガク</t>
    </rPh>
    <rPh sb="28" eb="30">
      <t>ケイサン</t>
    </rPh>
    <rPh sb="30" eb="32">
      <t>ソウカツ</t>
    </rPh>
    <rPh sb="32" eb="33">
      <t>ヒョウ</t>
    </rPh>
    <rPh sb="34" eb="36">
      <t>テイシュツ</t>
    </rPh>
    <rPh sb="36" eb="38">
      <t>シリョウ</t>
    </rPh>
    <phoneticPr fontId="9"/>
  </si>
  <si>
    <t>□□市▽区</t>
    <rPh sb="2" eb="3">
      <t>シ</t>
    </rPh>
    <rPh sb="4" eb="5">
      <t>ク</t>
    </rPh>
    <phoneticPr fontId="3"/>
  </si>
  <si>
    <t>H鋼（12m以内）</t>
    <phoneticPr fontId="29"/>
  </si>
  <si>
    <t>（様式3-3）</t>
    <rPh sb="1" eb="3">
      <t>ヨウシキ</t>
    </rPh>
    <phoneticPr fontId="9"/>
  </si>
  <si>
    <t>※請負金額の変更請求概算額は別紙「様式１－１」のとおり</t>
    <rPh sb="6" eb="8">
      <t>ヘンコウ</t>
    </rPh>
    <rPh sb="8" eb="10">
      <t>セイキュウ</t>
    </rPh>
    <rPh sb="10" eb="12">
      <t>ガイサン</t>
    </rPh>
    <rPh sb="12" eb="13">
      <t>ガク</t>
    </rPh>
    <rPh sb="14" eb="16">
      <t>ベッシ</t>
    </rPh>
    <rPh sb="17" eb="19">
      <t>ヨウシキ</t>
    </rPh>
    <phoneticPr fontId="1"/>
  </si>
  <si>
    <t>請負金額変更請求額概算計算書</t>
    <rPh sb="2" eb="4">
      <t>キンガク</t>
    </rPh>
    <rPh sb="3" eb="4">
      <t>ガク</t>
    </rPh>
    <rPh sb="4" eb="6">
      <t>ヘンコウ</t>
    </rPh>
    <rPh sb="6" eb="8">
      <t>セイキュウ</t>
    </rPh>
    <rPh sb="8" eb="9">
      <t>ガク</t>
    </rPh>
    <rPh sb="9" eb="11">
      <t>ガイサン</t>
    </rPh>
    <rPh sb="11" eb="14">
      <t>ケイサンショ</t>
    </rPh>
    <phoneticPr fontId="7"/>
  </si>
  <si>
    <t>地内</t>
    <rPh sb="0" eb="2">
      <t>チナイ</t>
    </rPh>
    <phoneticPr fontId="4"/>
  </si>
  <si>
    <t>★</t>
    <phoneticPr fontId="9"/>
  </si>
  <si>
    <t>増額する。</t>
    <rPh sb="0" eb="2">
      <t>ゾウガク</t>
    </rPh>
    <phoneticPr fontId="9"/>
  </si>
  <si>
    <t>減額する。</t>
    <rPh sb="0" eb="2">
      <t>ゲンガク</t>
    </rPh>
    <phoneticPr fontId="9"/>
  </si>
  <si>
    <t>　請負金額を</t>
    <rPh sb="1" eb="3">
      <t>ウケオイ</t>
    </rPh>
    <rPh sb="3" eb="5">
      <t>キンガク</t>
    </rPh>
    <phoneticPr fontId="9"/>
  </si>
  <si>
    <t>円</t>
    <rPh sb="0" eb="1">
      <t>エン</t>
    </rPh>
    <phoneticPr fontId="9"/>
  </si>
  <si>
    <t>（変更後契約金額</t>
    <rPh sb="1" eb="3">
      <t>ヘンコウ</t>
    </rPh>
    <rPh sb="3" eb="4">
      <t>ゴ</t>
    </rPh>
    <rPh sb="4" eb="6">
      <t>ケイヤク</t>
    </rPh>
    <rPh sb="6" eb="8">
      <t>キンガク</t>
    </rPh>
    <phoneticPr fontId="9"/>
  </si>
  <si>
    <t>円）</t>
    <rPh sb="0" eb="1">
      <t>エン</t>
    </rPh>
    <phoneticPr fontId="9"/>
  </si>
  <si>
    <t>（変更前契約金額</t>
    <rPh sb="1" eb="3">
      <t>ヘンコウ</t>
    </rPh>
    <rPh sb="3" eb="4">
      <t>マエ</t>
    </rPh>
    <rPh sb="4" eb="6">
      <t>ケイヤク</t>
    </rPh>
    <rPh sb="6" eb="8">
      <t>キンガク</t>
    </rPh>
    <phoneticPr fontId="9"/>
  </si>
  <si>
    <t>日）</t>
    <rPh sb="0" eb="1">
      <t>ニチ</t>
    </rPh>
    <phoneticPr fontId="9"/>
  </si>
  <si>
    <t>（変更前完成期限</t>
    <rPh sb="1" eb="3">
      <t>ヘンコウ</t>
    </rPh>
    <rPh sb="3" eb="4">
      <t>マエ</t>
    </rPh>
    <rPh sb="4" eb="6">
      <t>カンセイ</t>
    </rPh>
    <rPh sb="6" eb="8">
      <t>キゲン</t>
    </rPh>
    <phoneticPr fontId="9"/>
  </si>
  <si>
    <t>解体工事に要する費用等の変更</t>
    <rPh sb="0" eb="2">
      <t>カイタイ</t>
    </rPh>
    <rPh sb="2" eb="4">
      <t>コウジ</t>
    </rPh>
    <rPh sb="5" eb="6">
      <t>ヨウ</t>
    </rPh>
    <rPh sb="8" eb="10">
      <t>ヒヨウ</t>
    </rPh>
    <rPh sb="10" eb="11">
      <t>トウ</t>
    </rPh>
    <rPh sb="12" eb="14">
      <t>ヘンコウ</t>
    </rPh>
    <phoneticPr fontId="9"/>
  </si>
  <si>
    <t>有</t>
    <rPh sb="0" eb="1">
      <t>ア</t>
    </rPh>
    <phoneticPr fontId="9"/>
  </si>
  <si>
    <t>・</t>
    <phoneticPr fontId="9"/>
  </si>
  <si>
    <t>無</t>
    <rPh sb="0" eb="1">
      <t>ナ</t>
    </rPh>
    <phoneticPr fontId="9"/>
  </si>
  <si>
    <t>上記の変更に同意の場合は、別紙契約書に記名押印し、</t>
    <rPh sb="0" eb="2">
      <t>ジョウキ</t>
    </rPh>
    <rPh sb="3" eb="5">
      <t>ヘンコウ</t>
    </rPh>
    <rPh sb="6" eb="8">
      <t>ドウイ</t>
    </rPh>
    <rPh sb="9" eb="11">
      <t>バアイ</t>
    </rPh>
    <rPh sb="13" eb="15">
      <t>ベッシ</t>
    </rPh>
    <rPh sb="15" eb="18">
      <t>ケイヤクショ</t>
    </rPh>
    <rPh sb="19" eb="21">
      <t>キメイ</t>
    </rPh>
    <rPh sb="21" eb="23">
      <t>オウイン</t>
    </rPh>
    <phoneticPr fontId="9"/>
  </si>
  <si>
    <t>あて</t>
    <phoneticPr fontId="9"/>
  </si>
  <si>
    <t>提出してください。</t>
    <rPh sb="0" eb="2">
      <t>テイシュツ</t>
    </rPh>
    <phoneticPr fontId="9"/>
  </si>
  <si>
    <t>契約番号</t>
    <rPh sb="0" eb="2">
      <t>ケイヤク</t>
    </rPh>
    <rPh sb="2" eb="4">
      <t>バンゴウ</t>
    </rPh>
    <phoneticPr fontId="9"/>
  </si>
  <si>
    <t>令和　　年　　月</t>
    <rPh sb="0" eb="2">
      <t>レイワ</t>
    </rPh>
    <rPh sb="4" eb="5">
      <t>ネン</t>
    </rPh>
    <rPh sb="7" eb="8">
      <t>ガツ</t>
    </rPh>
    <phoneticPr fontId="9"/>
  </si>
  <si>
    <t>とする。（付与日数</t>
    <rPh sb="5" eb="7">
      <t>フヨ</t>
    </rPh>
    <rPh sb="7" eb="9">
      <t>ニッスウ</t>
    </rPh>
    <phoneticPr fontId="9"/>
  </si>
  <si>
    <t>変更後工事完成期限を令和　　年　　月　　日</t>
    <rPh sb="0" eb="2">
      <t>ヘンコウ</t>
    </rPh>
    <rPh sb="2" eb="3">
      <t>ゴ</t>
    </rPh>
    <rPh sb="3" eb="5">
      <t>コウジ</t>
    </rPh>
    <rPh sb="5" eb="7">
      <t>カンセイ</t>
    </rPh>
    <rPh sb="7" eb="9">
      <t>キゲン</t>
    </rPh>
    <rPh sb="10" eb="12">
      <t>レイワ</t>
    </rPh>
    <rPh sb="14" eb="15">
      <t>ネン</t>
    </rPh>
    <rPh sb="17" eb="18">
      <t>ガツ</t>
    </rPh>
    <rPh sb="20" eb="21">
      <t>ニチ</t>
    </rPh>
    <phoneticPr fontId="9"/>
  </si>
  <si>
    <t>付けで請求のあった（又は請求した）新潟県財務規則</t>
    <rPh sb="0" eb="1">
      <t>ツ</t>
    </rPh>
    <rPh sb="3" eb="5">
      <t>セイキュウ</t>
    </rPh>
    <rPh sb="10" eb="11">
      <t>マタ</t>
    </rPh>
    <rPh sb="12" eb="14">
      <t>セイキュウ</t>
    </rPh>
    <rPh sb="17" eb="20">
      <t>ニイガタケン</t>
    </rPh>
    <rPh sb="20" eb="22">
      <t>ザイム</t>
    </rPh>
    <rPh sb="22" eb="24">
      <t>キソク</t>
    </rPh>
    <phoneticPr fontId="2"/>
  </si>
  <si>
    <t>うち取引に係わる消費税及び地方消費税の額</t>
    <rPh sb="2" eb="4">
      <t>トリヒキ</t>
    </rPh>
    <rPh sb="5" eb="6">
      <t>カカ</t>
    </rPh>
    <rPh sb="8" eb="11">
      <t>ショウヒゼイ</t>
    </rPh>
    <rPh sb="11" eb="12">
      <t>オヨ</t>
    </rPh>
    <rPh sb="13" eb="15">
      <t>チホウ</t>
    </rPh>
    <rPh sb="15" eb="18">
      <t>ショウヒゼイ</t>
    </rPh>
    <rPh sb="19" eb="20">
      <t>ガク</t>
    </rPh>
    <phoneticPr fontId="9"/>
  </si>
  <si>
    <t>工事の変更内容は、新潟県財務規則別記建設工事請負基準約款第１条第１項の設計図書</t>
    <rPh sb="0" eb="2">
      <t>コウジ</t>
    </rPh>
    <rPh sb="3" eb="5">
      <t>ヘンコウ</t>
    </rPh>
    <rPh sb="5" eb="7">
      <t>ナイヨウ</t>
    </rPh>
    <rPh sb="16" eb="18">
      <t>ベッキ</t>
    </rPh>
    <rPh sb="18" eb="20">
      <t>ケンセツ</t>
    </rPh>
    <rPh sb="20" eb="22">
      <t>コウジ</t>
    </rPh>
    <rPh sb="22" eb="24">
      <t>ウケオイ</t>
    </rPh>
    <rPh sb="24" eb="26">
      <t>キジュン</t>
    </rPh>
    <rPh sb="26" eb="28">
      <t>ヤッカン</t>
    </rPh>
    <rPh sb="28" eb="29">
      <t>ダイ</t>
    </rPh>
    <rPh sb="30" eb="31">
      <t>ジョウ</t>
    </rPh>
    <rPh sb="31" eb="32">
      <t>ダイ</t>
    </rPh>
    <rPh sb="33" eb="34">
      <t>コウ</t>
    </rPh>
    <rPh sb="35" eb="37">
      <t>セッケイ</t>
    </rPh>
    <rPh sb="37" eb="39">
      <t>トショ</t>
    </rPh>
    <phoneticPr fontId="9"/>
  </si>
  <si>
    <t>のとおりとする。</t>
    <phoneticPr fontId="4"/>
  </si>
  <si>
    <t>（昭和５７年新潟県規則第１０号）別記建設工事請負基準約款第２６条第５項に基づく</t>
    <phoneticPr fontId="1"/>
  </si>
  <si>
    <t>請負金額の変更請求について、建設工事請負基準約款第２６条第７項に基づき、</t>
    <phoneticPr fontId="4"/>
  </si>
  <si>
    <t>下記のとおり協議します。</t>
    <phoneticPr fontId="4"/>
  </si>
  <si>
    <t>契約内容の変更について（協議）</t>
    <rPh sb="0" eb="2">
      <t>ケイヤク</t>
    </rPh>
    <rPh sb="2" eb="4">
      <t>ナイヨウ</t>
    </rPh>
    <rPh sb="5" eb="7">
      <t>ヘンコウ</t>
    </rPh>
    <rPh sb="12" eb="14">
      <t>キョウギ</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</si>
</sst>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quot;¥&quot;\-#,##0"/>
    <numFmt numFmtId="6" formatCode="&quot;¥&quot;#,##0;[Red]&quot;¥&quot;\-#,##0"/>
    <numFmt numFmtId="176" formatCode="[$-411]ggge&quot;年&quot;m&quot;月&quot;d&quot;日&quot;;@"/>
    <numFmt numFmtId="177" formatCode="&quot;¥&quot;#,##0_ "/>
    <numFmt numFmtId="178" formatCode="#,##0_ "/>
    <numFmt numFmtId="179" formatCode="#,##0.0_ "/>
    <numFmt numFmtId="180" formatCode="#,##0_);[Red]\(#,##0\)"/>
    <numFmt numFmtId="181" formatCode="&quot;¥&quot;#,##0"/>
    <numFmt numFmtId="182" formatCode="#,##0.0;[Red]\-#,##0.0"/>
  </numFmts>
  <fonts count="40">
    <font>
      <sz val="11"/>
      <color theme="1"/>
      <name val="游ゴシック"/>
      <family val="3"/>
      <charset val="128"/>
      <scheme val="minor"/>
    </font>
    <font>
      <sz val="18"/>
      <color indexed="54"/>
      <name val="游ゴシック Light"/>
      <family val="3"/>
      <charset val="128"/>
    </font>
    <font>
      <sz val="11"/>
      <color indexed="20"/>
      <name val="游ゴシック"/>
      <family val="3"/>
      <charset val="128"/>
    </font>
    <font>
      <sz val="11"/>
      <name val="ＭＳ Ｐゴシック"/>
      <family val="3"/>
      <charset val="128"/>
    </font>
    <font>
      <sz val="6"/>
      <name val="游ゴシック"/>
      <family val="3"/>
      <charset val="128"/>
    </font>
    <font>
      <sz val="11"/>
      <name val="明朝"/>
      <family val="1"/>
      <charset val="128"/>
    </font>
    <font>
      <sz val="11"/>
      <color indexed="8"/>
      <name val="ＭＳ Ｐゴシック"/>
      <family val="3"/>
      <charset val="128"/>
    </font>
    <font>
      <sz val="6"/>
      <name val="明朝"/>
      <family val="3"/>
      <charset val="128"/>
    </font>
    <font>
      <sz val="10"/>
      <color indexed="8"/>
      <name val="ＭＳ Ｐゴシック"/>
      <family val="3"/>
      <charset val="128"/>
    </font>
    <font>
      <sz val="6"/>
      <name val="ＭＳ Ｐゴシック"/>
      <family val="3"/>
      <charset val="128"/>
    </font>
    <font>
      <sz val="16"/>
      <color indexed="8"/>
      <name val="ＭＳ Ｐゴシック"/>
      <family val="3"/>
      <charset val="128"/>
    </font>
    <font>
      <sz val="6"/>
      <name val="ＭＳ 明朝"/>
      <family val="1"/>
      <charset val="128"/>
    </font>
    <font>
      <sz val="14"/>
      <name val="ＭＳ Ｐゴシック"/>
      <family val="3"/>
      <charset val="128"/>
    </font>
    <font>
      <sz val="8"/>
      <color indexed="8"/>
      <name val="ＭＳ Ｐゴシック"/>
      <family val="3"/>
      <charset val="128"/>
    </font>
    <font>
      <sz val="8"/>
      <name val="ＭＳ Ｐゴシック"/>
      <family val="3"/>
      <charset val="128"/>
    </font>
    <font>
      <sz val="10"/>
      <name val="ＭＳ Ｐゴシック"/>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sz val="9"/>
      <name val="ＭＳ Ｐゴシック"/>
      <family val="3"/>
      <charset val="128"/>
    </font>
    <font>
      <sz val="7"/>
      <name val="ＭＳ Ｐゴシック"/>
      <family val="3"/>
      <charset val="128"/>
    </font>
    <font>
      <b/>
      <sz val="12"/>
      <name val="ＭＳ Ｐゴシック"/>
      <family val="3"/>
      <charset val="128"/>
    </font>
    <font>
      <sz val="16"/>
      <name val="ＭＳ Ｐゴシック"/>
      <family val="3"/>
      <charset val="128"/>
    </font>
    <font>
      <b/>
      <sz val="11"/>
      <name val="ＭＳ Ｐゴシック"/>
      <family val="3"/>
      <charset val="128"/>
    </font>
    <font>
      <b/>
      <sz val="6"/>
      <name val="ＭＳ Ｐゴシック"/>
      <family val="3"/>
      <charset val="128"/>
    </font>
    <font>
      <sz val="11"/>
      <color indexed="10"/>
      <name val="ＭＳ Ｐゴシック"/>
      <family val="3"/>
      <charset val="128"/>
    </font>
    <font>
      <sz val="12"/>
      <name val="ＭＳ Ｐゴシック"/>
      <family val="3"/>
      <charset val="128"/>
    </font>
    <font>
      <vertAlign val="superscript"/>
      <sz val="10"/>
      <color indexed="10"/>
      <name val="ＭＳ Ｐゴシック"/>
      <family val="3"/>
      <charset val="128"/>
    </font>
    <font>
      <sz val="6"/>
      <name val="游ゴシック"/>
      <family val="3"/>
      <charset val="128"/>
    </font>
    <font>
      <sz val="9"/>
      <name val="明朝"/>
      <family val="1"/>
      <charset val="128"/>
    </font>
    <font>
      <sz val="10"/>
      <name val="明朝"/>
      <family val="1"/>
      <charset val="128"/>
    </font>
    <font>
      <sz val="8"/>
      <name val="明朝"/>
      <family val="1"/>
      <charset val="128"/>
    </font>
    <font>
      <sz val="11"/>
      <color theme="1"/>
      <name val="游ゴシック"/>
      <family val="3"/>
      <charset val="128"/>
      <scheme val="minor"/>
    </font>
    <font>
      <sz val="8"/>
      <color rgb="FFFF0000"/>
      <name val="ＭＳ Ｐゴシック"/>
      <family val="3"/>
      <charset val="128"/>
    </font>
    <font>
      <sz val="10"/>
      <color rgb="FFFF0000"/>
      <name val="ＭＳ Ｐゴシック"/>
      <family val="3"/>
      <charset val="128"/>
    </font>
    <font>
      <sz val="11"/>
      <name val="游ゴシック"/>
      <family val="3"/>
      <charset val="128"/>
      <scheme val="minor"/>
    </font>
    <font>
      <sz val="14"/>
      <name val="游ゴシック"/>
      <family val="3"/>
      <charset val="128"/>
      <scheme val="minor"/>
    </font>
    <font>
      <sz val="10"/>
      <name val="游ゴシック"/>
      <family val="3"/>
      <charset val="128"/>
      <scheme val="minor"/>
    </font>
    <font>
      <sz val="16"/>
      <color theme="1"/>
      <name val="游ゴシック"/>
      <family val="3"/>
      <charset val="128"/>
      <scheme val="minor"/>
    </font>
  </fonts>
  <fills count="4">
    <fill>
      <patternFill patternType="none"/>
    </fill>
    <fill>
      <patternFill patternType="gray125"/>
    </fill>
    <fill>
      <patternFill patternType="solid">
        <fgColor indexed="26"/>
        <bgColor indexed="64"/>
      </patternFill>
    </fill>
    <fill>
      <patternFill patternType="solid">
        <fgColor rgb="FFFFFFCC"/>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style="thick">
        <color indexed="64"/>
      </top>
      <bottom style="thick">
        <color indexed="64"/>
      </bottom>
      <diagonal/>
    </border>
    <border>
      <left style="medium">
        <color indexed="64"/>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style="hair">
        <color indexed="64"/>
      </top>
      <bottom/>
      <diagonal/>
    </border>
    <border>
      <left/>
      <right/>
      <top style="thin">
        <color indexed="64"/>
      </top>
      <bottom/>
      <diagonal/>
    </border>
  </borders>
  <cellStyleXfs count="6">
    <xf numFmtId="0" fontId="0" fillId="0" borderId="0">
      <alignment vertical="center"/>
    </xf>
    <xf numFmtId="38" fontId="33" fillId="0" borderId="0" applyFont="0" applyFill="0" applyBorder="0" applyAlignment="0" applyProtection="0">
      <alignment vertical="center"/>
    </xf>
    <xf numFmtId="6" fontId="33" fillId="0" borderId="0" applyFont="0" applyFill="0" applyBorder="0" applyAlignment="0" applyProtection="0">
      <alignment vertical="center"/>
    </xf>
    <xf numFmtId="0" fontId="5" fillId="0" borderId="0"/>
    <xf numFmtId="0" fontId="5" fillId="0" borderId="0"/>
    <xf numFmtId="0" fontId="3" fillId="0" borderId="0">
      <alignment vertical="center"/>
    </xf>
  </cellStyleXfs>
  <cellXfs count="302">
    <xf numFmtId="0" fontId="0" fillId="0" borderId="0" xfId="0">
      <alignment vertical="center"/>
    </xf>
    <xf numFmtId="0" fontId="0" fillId="0" borderId="0" xfId="0" applyAlignment="1">
      <alignment horizontal="right" vertical="center"/>
    </xf>
    <xf numFmtId="0" fontId="6" fillId="0" borderId="0" xfId="4" applyFont="1" applyAlignment="1">
      <alignment vertical="center"/>
    </xf>
    <xf numFmtId="0" fontId="8" fillId="0" borderId="0" xfId="4" applyFont="1" applyAlignment="1">
      <alignment horizontal="right" vertical="top"/>
    </xf>
    <xf numFmtId="0" fontId="3" fillId="0" borderId="0" xfId="4" applyFont="1" applyAlignment="1">
      <alignment vertical="center"/>
    </xf>
    <xf numFmtId="0" fontId="3" fillId="0" borderId="0" xfId="4" applyFont="1" applyFill="1" applyAlignment="1">
      <alignment horizontal="center" vertical="center"/>
    </xf>
    <xf numFmtId="0" fontId="3" fillId="0" borderId="0" xfId="4" applyFont="1" applyFill="1" applyAlignment="1">
      <alignment horizontal="center" vertical="center" wrapText="1"/>
    </xf>
    <xf numFmtId="0" fontId="3" fillId="0" borderId="0" xfId="0" applyFont="1">
      <alignment vertical="center"/>
    </xf>
    <xf numFmtId="176" fontId="3" fillId="0" borderId="0" xfId="0" applyNumberFormat="1" applyFont="1" applyFill="1" applyAlignment="1">
      <alignment horizontal="center" vertical="center" shrinkToFit="1"/>
    </xf>
    <xf numFmtId="0" fontId="3" fillId="0" borderId="0" xfId="0" applyFont="1" applyBorder="1" applyAlignment="1">
      <alignment horizontal="center" vertical="center"/>
    </xf>
    <xf numFmtId="0" fontId="6" fillId="0" borderId="0" xfId="4" applyFont="1" applyAlignment="1">
      <alignment horizontal="centerContinuous" vertical="center"/>
    </xf>
    <xf numFmtId="0" fontId="13" fillId="2" borderId="1" xfId="4" applyFont="1" applyFill="1" applyBorder="1" applyAlignment="1" applyProtection="1">
      <alignment vertical="center" wrapText="1"/>
      <protection locked="0"/>
    </xf>
    <xf numFmtId="0" fontId="13" fillId="2" borderId="2" xfId="4" applyFont="1" applyFill="1" applyBorder="1" applyAlignment="1" applyProtection="1">
      <alignment horizontal="center" vertical="center" wrapText="1"/>
      <protection locked="0"/>
    </xf>
    <xf numFmtId="0" fontId="13" fillId="2" borderId="1" xfId="4" applyFont="1" applyFill="1" applyBorder="1" applyAlignment="1" applyProtection="1">
      <alignment horizontal="center" vertical="center" wrapText="1"/>
      <protection locked="0"/>
    </xf>
    <xf numFmtId="0" fontId="13" fillId="2" borderId="3" xfId="4" applyFont="1" applyFill="1" applyBorder="1" applyAlignment="1" applyProtection="1">
      <alignment horizontal="center" vertical="center" wrapText="1"/>
      <protection locked="0"/>
    </xf>
    <xf numFmtId="0" fontId="14" fillId="2" borderId="2" xfId="4" applyFont="1" applyFill="1" applyBorder="1" applyAlignment="1" applyProtection="1">
      <alignment horizontal="center" vertical="center" shrinkToFit="1"/>
      <protection locked="0"/>
    </xf>
    <xf numFmtId="0" fontId="13" fillId="2" borderId="4" xfId="4" applyFont="1" applyFill="1" applyBorder="1" applyAlignment="1" applyProtection="1">
      <alignment vertical="center" wrapText="1"/>
      <protection locked="0"/>
    </xf>
    <xf numFmtId="0" fontId="13" fillId="2" borderId="5" xfId="4" applyFont="1" applyFill="1" applyBorder="1" applyAlignment="1" applyProtection="1">
      <alignment horizontal="center" vertical="center" wrapText="1"/>
      <protection locked="0"/>
    </xf>
    <xf numFmtId="0" fontId="6" fillId="0" borderId="0" xfId="4" applyFont="1" applyBorder="1" applyAlignment="1">
      <alignment vertical="center"/>
    </xf>
    <xf numFmtId="0" fontId="13" fillId="0" borderId="0" xfId="3" applyFont="1" applyAlignment="1">
      <alignment vertical="center"/>
    </xf>
    <xf numFmtId="0" fontId="13" fillId="0" borderId="0" xfId="4" applyFont="1" applyAlignment="1">
      <alignment vertical="center"/>
    </xf>
    <xf numFmtId="0" fontId="13" fillId="0" borderId="0" xfId="4" applyFont="1" applyAlignment="1">
      <alignment vertical="top"/>
    </xf>
    <xf numFmtId="0" fontId="13" fillId="0" borderId="0" xfId="4" applyFont="1" applyAlignment="1">
      <alignment vertical="top" wrapText="1"/>
    </xf>
    <xf numFmtId="0" fontId="3" fillId="0" borderId="0" xfId="0" applyFont="1" applyAlignment="1">
      <alignment horizontal="left" vertical="center"/>
    </xf>
    <xf numFmtId="0" fontId="3" fillId="0" borderId="6" xfId="0" applyFont="1" applyFill="1" applyBorder="1" applyAlignment="1">
      <alignment horizontal="center" vertical="center"/>
    </xf>
    <xf numFmtId="0" fontId="3" fillId="0" borderId="0" xfId="0" applyFont="1" applyFill="1">
      <alignment vertical="center"/>
    </xf>
    <xf numFmtId="0" fontId="3" fillId="0" borderId="0" xfId="0" applyFont="1" applyFill="1" applyAlignment="1">
      <alignment horizontal="left" vertical="center"/>
    </xf>
    <xf numFmtId="5" fontId="3" fillId="0" borderId="6" xfId="0" applyNumberFormat="1" applyFont="1" applyFill="1" applyBorder="1" applyAlignment="1">
      <alignment horizontal="center" vertical="center"/>
    </xf>
    <xf numFmtId="0" fontId="14" fillId="2" borderId="1" xfId="4" applyFont="1" applyFill="1" applyBorder="1" applyAlignment="1" applyProtection="1">
      <alignment vertical="center" wrapText="1"/>
      <protection locked="0"/>
    </xf>
    <xf numFmtId="0" fontId="14" fillId="2" borderId="1" xfId="4" applyFont="1" applyFill="1" applyBorder="1" applyAlignment="1" applyProtection="1">
      <alignment vertical="center" shrinkToFit="1"/>
      <protection locked="0"/>
    </xf>
    <xf numFmtId="179" fontId="14" fillId="2" borderId="1" xfId="4" applyNumberFormat="1" applyFont="1" applyFill="1" applyBorder="1" applyAlignment="1" applyProtection="1">
      <alignment horizontal="right" vertical="center" wrapText="1" shrinkToFit="1"/>
      <protection locked="0"/>
    </xf>
    <xf numFmtId="180" fontId="14" fillId="2" borderId="1" xfId="4" applyNumberFormat="1" applyFont="1" applyFill="1" applyBorder="1" applyAlignment="1" applyProtection="1">
      <alignment horizontal="right" vertical="center" wrapText="1" shrinkToFit="1"/>
      <protection locked="0"/>
    </xf>
    <xf numFmtId="0" fontId="14" fillId="2" borderId="1" xfId="4" applyFont="1" applyFill="1" applyBorder="1" applyAlignment="1" applyProtection="1">
      <alignment vertical="center" wrapText="1" shrinkToFit="1"/>
      <protection locked="0"/>
    </xf>
    <xf numFmtId="179" fontId="14" fillId="2" borderId="2" xfId="4" applyNumberFormat="1" applyFont="1" applyFill="1" applyBorder="1" applyAlignment="1" applyProtection="1">
      <alignment horizontal="right" vertical="center" wrapText="1" shrinkToFit="1"/>
      <protection locked="0"/>
    </xf>
    <xf numFmtId="180" fontId="14" fillId="2" borderId="2" xfId="4" applyNumberFormat="1" applyFont="1" applyFill="1" applyBorder="1" applyAlignment="1" applyProtection="1">
      <alignment horizontal="right" vertical="center" wrapText="1" shrinkToFit="1"/>
      <protection locked="0"/>
    </xf>
    <xf numFmtId="0" fontId="14" fillId="2" borderId="2" xfId="4" applyFont="1" applyFill="1" applyBorder="1" applyAlignment="1" applyProtection="1">
      <alignment horizontal="center" vertical="center" wrapText="1" shrinkToFit="1"/>
      <protection locked="0"/>
    </xf>
    <xf numFmtId="0" fontId="14" fillId="2" borderId="1" xfId="4" applyFont="1" applyFill="1" applyBorder="1" applyAlignment="1" applyProtection="1">
      <alignment horizontal="center" vertical="center" wrapText="1" shrinkToFit="1"/>
      <protection locked="0"/>
    </xf>
    <xf numFmtId="0" fontId="14" fillId="2" borderId="2" xfId="4" applyFont="1" applyFill="1" applyBorder="1" applyAlignment="1" applyProtection="1">
      <alignment vertical="center" shrinkToFit="1"/>
      <protection locked="0"/>
    </xf>
    <xf numFmtId="0" fontId="14" fillId="2" borderId="7" xfId="4" applyFont="1" applyFill="1" applyBorder="1" applyAlignment="1" applyProtection="1">
      <alignment vertical="center" wrapText="1" shrinkToFit="1"/>
      <protection locked="0"/>
    </xf>
    <xf numFmtId="0" fontId="14" fillId="2" borderId="4" xfId="4" applyFont="1" applyFill="1" applyBorder="1" applyAlignment="1" applyProtection="1">
      <alignment vertical="center" wrapText="1" shrinkToFit="1"/>
      <protection locked="0"/>
    </xf>
    <xf numFmtId="0" fontId="14" fillId="2" borderId="5" xfId="4" applyFont="1" applyFill="1" applyBorder="1" applyAlignment="1" applyProtection="1">
      <alignment horizontal="center" vertical="center" wrapText="1" shrinkToFit="1"/>
      <protection locked="0"/>
    </xf>
    <xf numFmtId="0" fontId="14" fillId="2" borderId="8" xfId="4" applyFont="1" applyFill="1" applyBorder="1" applyAlignment="1" applyProtection="1">
      <alignment horizontal="center" vertical="center" wrapText="1" shrinkToFit="1"/>
      <protection locked="0"/>
    </xf>
    <xf numFmtId="0" fontId="14" fillId="0" borderId="0" xfId="4" applyFont="1" applyAlignment="1">
      <alignment vertical="center"/>
    </xf>
    <xf numFmtId="0" fontId="16" fillId="0" borderId="0" xfId="4" applyFont="1" applyAlignment="1">
      <alignment vertical="center"/>
    </xf>
    <xf numFmtId="0" fontId="19" fillId="2" borderId="1" xfId="4" applyFont="1" applyFill="1" applyBorder="1" applyAlignment="1" applyProtection="1">
      <alignment vertical="center" wrapText="1"/>
      <protection locked="0"/>
    </xf>
    <xf numFmtId="178" fontId="19" fillId="2" borderId="1" xfId="4" applyNumberFormat="1" applyFont="1" applyFill="1" applyBorder="1" applyAlignment="1" applyProtection="1">
      <alignment vertical="center" wrapText="1"/>
      <protection locked="0"/>
    </xf>
    <xf numFmtId="0" fontId="19" fillId="2" borderId="2" xfId="4" applyFont="1" applyFill="1" applyBorder="1" applyAlignment="1" applyProtection="1">
      <alignment horizontal="center" vertical="center" wrapText="1"/>
      <protection locked="0"/>
    </xf>
    <xf numFmtId="0" fontId="19" fillId="2" borderId="1" xfId="4" applyFont="1" applyFill="1" applyBorder="1" applyAlignment="1" applyProtection="1">
      <alignment horizontal="center" vertical="center" wrapText="1"/>
      <protection locked="0"/>
    </xf>
    <xf numFmtId="0" fontId="19" fillId="2" borderId="2" xfId="4" applyFont="1" applyFill="1" applyBorder="1" applyAlignment="1" applyProtection="1">
      <alignment vertical="center" wrapText="1"/>
      <protection locked="0"/>
    </xf>
    <xf numFmtId="0" fontId="19" fillId="2" borderId="7" xfId="4" applyFont="1" applyFill="1" applyBorder="1" applyAlignment="1" applyProtection="1">
      <alignment vertical="center" wrapText="1"/>
      <protection locked="0"/>
    </xf>
    <xf numFmtId="0" fontId="19" fillId="2" borderId="9" xfId="4" applyFont="1" applyFill="1" applyBorder="1" applyAlignment="1" applyProtection="1">
      <alignment vertical="center" wrapText="1"/>
      <protection locked="0"/>
    </xf>
    <xf numFmtId="0" fontId="19" fillId="2" borderId="8" xfId="4" applyFont="1" applyFill="1" applyBorder="1" applyAlignment="1" applyProtection="1">
      <alignment vertical="center" wrapText="1"/>
      <protection locked="0"/>
    </xf>
    <xf numFmtId="0" fontId="16" fillId="0" borderId="0" xfId="4" applyFont="1" applyBorder="1" applyAlignment="1">
      <alignment vertical="center"/>
    </xf>
    <xf numFmtId="0" fontId="19" fillId="0" borderId="0" xfId="3" applyFont="1" applyAlignment="1">
      <alignment vertical="center"/>
    </xf>
    <xf numFmtId="0" fontId="19" fillId="0" borderId="0" xfId="4" applyFont="1" applyAlignment="1">
      <alignment vertical="center"/>
    </xf>
    <xf numFmtId="0" fontId="19" fillId="0" borderId="0" xfId="4" applyFont="1" applyAlignment="1">
      <alignment vertical="top"/>
    </xf>
    <xf numFmtId="0" fontId="19" fillId="0" borderId="0" xfId="4" applyFont="1" applyAlignment="1">
      <alignment vertical="top" wrapText="1"/>
    </xf>
    <xf numFmtId="0" fontId="20" fillId="0" borderId="0" xfId="0" applyFont="1" applyAlignment="1">
      <alignment horizontal="center" vertical="center"/>
    </xf>
    <xf numFmtId="0" fontId="20" fillId="0" borderId="0" xfId="0" applyFont="1" applyAlignment="1">
      <alignment horizontal="right"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20" fillId="2" borderId="2" xfId="0" applyFont="1" applyFill="1" applyBorder="1" applyAlignment="1" applyProtection="1">
      <alignment horizontal="center" vertical="center"/>
      <protection locked="0"/>
    </xf>
    <xf numFmtId="0" fontId="20" fillId="2" borderId="12" xfId="0" applyFont="1" applyFill="1" applyBorder="1" applyAlignment="1" applyProtection="1">
      <alignment horizontal="center" vertical="center"/>
      <protection locked="0"/>
    </xf>
    <xf numFmtId="0" fontId="20" fillId="2" borderId="13"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2" borderId="14" xfId="0" applyFont="1" applyFill="1" applyBorder="1" applyAlignment="1" applyProtection="1">
      <alignment horizontal="center" vertical="center"/>
      <protection locked="0"/>
    </xf>
    <xf numFmtId="0" fontId="20" fillId="2" borderId="8" xfId="0" applyFont="1" applyFill="1" applyBorder="1" applyAlignment="1" applyProtection="1">
      <alignment horizontal="center" vertical="center"/>
      <protection locked="0"/>
    </xf>
    <xf numFmtId="0" fontId="20" fillId="0" borderId="0" xfId="0" applyFont="1">
      <alignment vertical="center"/>
    </xf>
    <xf numFmtId="0" fontId="20" fillId="0" borderId="15"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1" xfId="0" applyFont="1" applyBorder="1" applyAlignment="1">
      <alignment horizontal="center" vertic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xf>
    <xf numFmtId="0" fontId="20" fillId="0" borderId="9" xfId="0" applyFont="1" applyBorder="1" applyAlignment="1">
      <alignment horizontal="center" vertical="center"/>
    </xf>
    <xf numFmtId="0" fontId="20" fillId="2" borderId="17" xfId="0" applyFont="1" applyFill="1" applyBorder="1" applyAlignment="1" applyProtection="1">
      <alignment horizontal="center" vertical="center" shrinkToFit="1"/>
      <protection locked="0"/>
    </xf>
    <xf numFmtId="182" fontId="20" fillId="2" borderId="1" xfId="1" applyNumberFormat="1" applyFont="1" applyFill="1" applyBorder="1" applyAlignment="1" applyProtection="1">
      <alignment horizontal="right" vertical="center"/>
      <protection locked="0"/>
    </xf>
    <xf numFmtId="182" fontId="20" fillId="2" borderId="4" xfId="1" applyNumberFormat="1" applyFont="1" applyFill="1" applyBorder="1" applyAlignment="1" applyProtection="1">
      <alignment horizontal="right" vertical="center"/>
      <protection locked="0"/>
    </xf>
    <xf numFmtId="38" fontId="20" fillId="2" borderId="18" xfId="1" applyFont="1" applyFill="1" applyBorder="1" applyAlignment="1" applyProtection="1">
      <alignment horizontal="right" vertical="center" shrinkToFit="1"/>
      <protection locked="0"/>
    </xf>
    <xf numFmtId="40" fontId="20" fillId="2" borderId="1" xfId="1" applyNumberFormat="1" applyFont="1" applyFill="1" applyBorder="1" applyAlignment="1" applyProtection="1">
      <alignment horizontal="right" vertical="center"/>
      <protection locked="0"/>
    </xf>
    <xf numFmtId="38" fontId="20" fillId="2" borderId="1" xfId="1" applyFont="1" applyFill="1" applyBorder="1" applyAlignment="1" applyProtection="1">
      <alignment horizontal="right" vertical="center"/>
      <protection locked="0"/>
    </xf>
    <xf numFmtId="38" fontId="20" fillId="0" borderId="19" xfId="1" applyFont="1" applyFill="1" applyBorder="1" applyAlignment="1" applyProtection="1">
      <alignment vertical="center" shrinkToFit="1"/>
    </xf>
    <xf numFmtId="38" fontId="20" fillId="0" borderId="20" xfId="1" applyFont="1" applyFill="1" applyBorder="1" applyAlignment="1" applyProtection="1">
      <alignment vertical="center" shrinkToFit="1"/>
    </xf>
    <xf numFmtId="0" fontId="20" fillId="2" borderId="21" xfId="0" applyFont="1" applyFill="1" applyBorder="1" applyAlignment="1" applyProtection="1">
      <alignment horizontal="center" vertical="center" shrinkToFit="1"/>
      <protection locked="0"/>
    </xf>
    <xf numFmtId="182" fontId="20" fillId="2" borderId="22" xfId="1" applyNumberFormat="1" applyFont="1" applyFill="1" applyBorder="1" applyAlignment="1" applyProtection="1">
      <alignment horizontal="right" vertical="center"/>
      <protection locked="0"/>
    </xf>
    <xf numFmtId="182" fontId="20" fillId="2" borderId="23" xfId="1" applyNumberFormat="1" applyFont="1" applyFill="1" applyBorder="1" applyAlignment="1" applyProtection="1">
      <alignment horizontal="right" vertical="center"/>
      <protection locked="0"/>
    </xf>
    <xf numFmtId="38" fontId="20" fillId="2" borderId="24" xfId="1" applyFont="1" applyFill="1" applyBorder="1" applyAlignment="1" applyProtection="1">
      <alignment horizontal="right" vertical="center" shrinkToFit="1"/>
      <protection locked="0"/>
    </xf>
    <xf numFmtId="0" fontId="20" fillId="0" borderId="22" xfId="0" applyFont="1" applyBorder="1" applyAlignment="1">
      <alignment horizontal="center" vertical="center"/>
    </xf>
    <xf numFmtId="40" fontId="20" fillId="2" borderId="22" xfId="1" applyNumberFormat="1" applyFont="1" applyFill="1" applyBorder="1" applyAlignment="1" applyProtection="1">
      <alignment horizontal="right" vertical="center"/>
      <protection locked="0"/>
    </xf>
    <xf numFmtId="38" fontId="20" fillId="2" borderId="22" xfId="1" applyFont="1" applyFill="1" applyBorder="1" applyAlignment="1" applyProtection="1">
      <alignment horizontal="right" vertical="center"/>
      <protection locked="0"/>
    </xf>
    <xf numFmtId="38" fontId="20" fillId="0" borderId="25" xfId="1" applyFont="1" applyFill="1" applyBorder="1" applyAlignment="1" applyProtection="1">
      <alignment vertical="center" shrinkToFit="1"/>
    </xf>
    <xf numFmtId="0" fontId="20" fillId="0" borderId="0" xfId="0" applyFont="1" applyBorder="1" applyAlignment="1">
      <alignment horizontal="center" vertical="center"/>
    </xf>
    <xf numFmtId="38" fontId="20" fillId="0" borderId="19" xfId="1" applyFont="1" applyFill="1" applyBorder="1" applyAlignment="1" applyProtection="1">
      <alignment horizontal="right" vertical="center" shrinkToFit="1"/>
    </xf>
    <xf numFmtId="38" fontId="20" fillId="0" borderId="20" xfId="1" applyFont="1" applyFill="1" applyBorder="1" applyAlignment="1" applyProtection="1">
      <alignment horizontal="right" vertical="center" shrinkToFit="1"/>
    </xf>
    <xf numFmtId="38" fontId="20" fillId="0" borderId="25" xfId="1" applyFont="1" applyFill="1" applyBorder="1" applyAlignment="1" applyProtection="1">
      <alignment horizontal="right" vertical="center" shrinkToFit="1"/>
    </xf>
    <xf numFmtId="38" fontId="20" fillId="2" borderId="4" xfId="1" applyNumberFormat="1" applyFont="1" applyFill="1" applyBorder="1" applyAlignment="1" applyProtection="1">
      <alignment horizontal="right" vertical="center"/>
      <protection locked="0"/>
    </xf>
    <xf numFmtId="38" fontId="20" fillId="2" borderId="1" xfId="1" applyFont="1" applyFill="1" applyBorder="1" applyAlignment="1" applyProtection="1">
      <alignment horizontal="center" vertical="center" shrinkToFit="1"/>
      <protection locked="0"/>
    </xf>
    <xf numFmtId="0" fontId="20" fillId="0" borderId="1" xfId="0" applyFont="1" applyFill="1" applyBorder="1" applyAlignment="1" applyProtection="1">
      <alignment horizontal="center" vertical="center" shrinkToFit="1"/>
    </xf>
    <xf numFmtId="38" fontId="20" fillId="2" borderId="23" xfId="1" applyNumberFormat="1" applyFont="1" applyFill="1" applyBorder="1" applyAlignment="1" applyProtection="1">
      <alignment horizontal="right" vertical="center"/>
      <protection locked="0"/>
    </xf>
    <xf numFmtId="0" fontId="20" fillId="2" borderId="22" xfId="0" applyFont="1" applyFill="1" applyBorder="1" applyAlignment="1" applyProtection="1">
      <alignment horizontal="center" vertical="center"/>
      <protection locked="0"/>
    </xf>
    <xf numFmtId="38" fontId="20" fillId="2" borderId="22" xfId="1" applyFont="1" applyFill="1" applyBorder="1" applyAlignment="1" applyProtection="1">
      <alignment horizontal="center" vertical="center" shrinkToFit="1"/>
      <protection locked="0"/>
    </xf>
    <xf numFmtId="0" fontId="20" fillId="0" borderId="22" xfId="0" applyFont="1" applyBorder="1" applyAlignment="1">
      <alignment horizontal="center" vertical="center" shrinkToFit="1"/>
    </xf>
    <xf numFmtId="0" fontId="20" fillId="0" borderId="22" xfId="0" applyFont="1" applyFill="1" applyBorder="1" applyAlignment="1" applyProtection="1">
      <alignment horizontal="center" vertical="center" shrinkToFit="1"/>
    </xf>
    <xf numFmtId="0" fontId="3" fillId="0" borderId="0" xfId="0" applyFont="1" applyBorder="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12" fillId="0" borderId="0" xfId="0" applyFont="1" applyAlignment="1">
      <alignment vertical="center"/>
    </xf>
    <xf numFmtId="0" fontId="3" fillId="0" borderId="1" xfId="0" applyFont="1" applyBorder="1" applyAlignment="1">
      <alignment horizontal="center" vertical="center"/>
    </xf>
    <xf numFmtId="0" fontId="23" fillId="0" borderId="1" xfId="0" applyFont="1" applyBorder="1" applyAlignment="1">
      <alignment horizontal="center" vertical="center" shrinkToFit="1"/>
    </xf>
    <xf numFmtId="0" fontId="3" fillId="0" borderId="1" xfId="0" applyFont="1" applyBorder="1" applyAlignment="1">
      <alignment horizontal="center" vertical="center" wrapText="1"/>
    </xf>
    <xf numFmtId="38" fontId="23" fillId="0" borderId="1" xfId="1" applyFont="1" applyBorder="1" applyAlignment="1">
      <alignment horizontal="center" vertical="center"/>
    </xf>
    <xf numFmtId="38" fontId="23" fillId="0" borderId="7" xfId="1" applyFont="1" applyBorder="1" applyAlignment="1">
      <alignment horizontal="center" vertical="center"/>
    </xf>
    <xf numFmtId="38" fontId="23" fillId="0" borderId="2" xfId="1" applyFont="1" applyBorder="1" applyAlignment="1">
      <alignment horizontal="center" vertical="center"/>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38" fontId="12" fillId="0" borderId="0" xfId="1"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24" fillId="0" borderId="0" xfId="0" applyFont="1" applyAlignment="1">
      <alignment horizontal="left" vertical="center"/>
    </xf>
    <xf numFmtId="0" fontId="26" fillId="0" borderId="0" xfId="0" applyFont="1" applyAlignment="1">
      <alignment horizontal="right" vertical="center"/>
    </xf>
    <xf numFmtId="0" fontId="27" fillId="0" borderId="0" xfId="0" applyFont="1" applyAlignment="1">
      <alignment horizontal="left" vertical="center"/>
    </xf>
    <xf numFmtId="0" fontId="3" fillId="0" borderId="0" xfId="0" applyFont="1" applyAlignment="1">
      <alignment vertical="center"/>
    </xf>
    <xf numFmtId="0" fontId="0" fillId="0" borderId="0" xfId="0" applyAlignment="1">
      <alignment vertical="center"/>
    </xf>
    <xf numFmtId="38" fontId="12" fillId="0" borderId="26" xfId="1" applyFont="1" applyBorder="1" applyAlignment="1">
      <alignment horizontal="center" vertical="center"/>
    </xf>
    <xf numFmtId="38" fontId="12" fillId="0" borderId="27" xfId="1" applyFont="1" applyBorder="1" applyAlignment="1">
      <alignment horizontal="center" vertical="center"/>
    </xf>
    <xf numFmtId="38" fontId="12" fillId="0" borderId="1" xfId="0" applyNumberFormat="1" applyFont="1" applyBorder="1" applyAlignment="1">
      <alignment horizontal="center" vertical="center"/>
    </xf>
    <xf numFmtId="0" fontId="12" fillId="0" borderId="0" xfId="0" applyNumberFormat="1" applyFont="1" applyFill="1" applyAlignment="1">
      <alignment horizontal="left" vertical="center" shrinkToFit="1"/>
    </xf>
    <xf numFmtId="0" fontId="34" fillId="0" borderId="0" xfId="4" applyFont="1" applyAlignment="1">
      <alignment vertical="center"/>
    </xf>
    <xf numFmtId="0" fontId="14" fillId="2" borderId="1" xfId="4" applyFont="1" applyFill="1" applyBorder="1" applyAlignment="1" applyProtection="1">
      <alignment horizontal="center" vertical="center" shrinkToFit="1"/>
      <protection locked="0"/>
    </xf>
    <xf numFmtId="0" fontId="14" fillId="2" borderId="1" xfId="4" applyFont="1" applyFill="1" applyBorder="1" applyAlignment="1" applyProtection="1">
      <alignment horizontal="center" vertical="center" wrapText="1"/>
      <protection locked="0"/>
    </xf>
    <xf numFmtId="0" fontId="12" fillId="0" borderId="0" xfId="0" applyNumberFormat="1" applyFont="1" applyFill="1" applyBorder="1" applyAlignment="1">
      <alignment horizontal="left" vertical="center" shrinkToFit="1"/>
    </xf>
    <xf numFmtId="177" fontId="12" fillId="0" borderId="0" xfId="0" applyNumberFormat="1" applyFont="1" applyFill="1" applyBorder="1" applyAlignment="1">
      <alignment horizontal="left" vertical="center" shrinkToFit="1"/>
    </xf>
    <xf numFmtId="0" fontId="14" fillId="2" borderId="1" xfId="4" applyFont="1" applyFill="1" applyBorder="1" applyAlignment="1" applyProtection="1">
      <alignment horizontal="right" vertical="center" wrapText="1" shrinkToFit="1"/>
      <protection locked="0"/>
    </xf>
    <xf numFmtId="0" fontId="14" fillId="2" borderId="2" xfId="4" applyFont="1" applyFill="1" applyBorder="1" applyAlignment="1" applyProtection="1">
      <alignment horizontal="right" vertical="center" wrapText="1" shrinkToFit="1"/>
      <protection locked="0"/>
    </xf>
    <xf numFmtId="0" fontId="13" fillId="2" borderId="28" xfId="4" applyFont="1" applyFill="1" applyBorder="1" applyAlignment="1" applyProtection="1">
      <alignment horizontal="center" vertical="center" wrapText="1"/>
      <protection locked="0"/>
    </xf>
    <xf numFmtId="0" fontId="5" fillId="2" borderId="1" xfId="4" applyFont="1" applyFill="1" applyBorder="1" applyAlignment="1">
      <alignment vertical="center" wrapText="1"/>
    </xf>
    <xf numFmtId="0" fontId="5" fillId="2" borderId="4" xfId="4" applyFont="1" applyFill="1" applyBorder="1" applyAlignment="1">
      <alignment vertical="center" wrapText="1"/>
    </xf>
    <xf numFmtId="0" fontId="5" fillId="2" borderId="2" xfId="4" applyFont="1" applyFill="1" applyBorder="1" applyAlignment="1">
      <alignment horizontal="center" vertical="center" wrapText="1"/>
    </xf>
    <xf numFmtId="0" fontId="7" fillId="2" borderId="2" xfId="4" applyFont="1" applyFill="1" applyBorder="1" applyAlignment="1">
      <alignment horizontal="center" vertical="center" wrapText="1"/>
    </xf>
    <xf numFmtId="0" fontId="5" fillId="2" borderId="9" xfId="4" applyFont="1" applyFill="1" applyBorder="1" applyAlignment="1">
      <alignment horizontal="center" vertical="center" wrapText="1"/>
    </xf>
    <xf numFmtId="3" fontId="30" fillId="2" borderId="2" xfId="4" applyNumberFormat="1" applyFont="1" applyFill="1" applyBorder="1" applyAlignment="1">
      <alignment horizontal="center" vertical="center" wrapText="1"/>
    </xf>
    <xf numFmtId="0" fontId="30" fillId="2" borderId="2" xfId="4" applyFont="1" applyFill="1" applyBorder="1" applyAlignment="1">
      <alignment horizontal="center" vertical="center" wrapText="1"/>
    </xf>
    <xf numFmtId="0" fontId="31" fillId="2" borderId="9" xfId="4" applyFont="1" applyFill="1" applyBorder="1" applyAlignment="1">
      <alignment horizontal="center" vertical="center" shrinkToFit="1"/>
    </xf>
    <xf numFmtId="0" fontId="31" fillId="2" borderId="9" xfId="4" applyFont="1" applyFill="1" applyBorder="1" applyAlignment="1">
      <alignment horizontal="center" vertical="center" wrapText="1"/>
    </xf>
    <xf numFmtId="0" fontId="5" fillId="2" borderId="1" xfId="4" applyFont="1" applyFill="1" applyBorder="1" applyAlignment="1">
      <alignment vertical="center" shrinkToFit="1"/>
    </xf>
    <xf numFmtId="0" fontId="32" fillId="2" borderId="1" xfId="4" applyFont="1" applyFill="1" applyBorder="1" applyAlignment="1">
      <alignment vertical="center" wrapText="1"/>
    </xf>
    <xf numFmtId="0" fontId="5" fillId="2" borderId="1" xfId="4" applyFont="1" applyFill="1" applyBorder="1" applyAlignment="1">
      <alignment horizontal="center" vertical="center" wrapText="1"/>
    </xf>
    <xf numFmtId="0" fontId="5" fillId="2" borderId="2" xfId="4" applyFont="1" applyFill="1" applyBorder="1" applyAlignment="1">
      <alignment vertical="center" wrapText="1"/>
    </xf>
    <xf numFmtId="0" fontId="5" fillId="2" borderId="9" xfId="4" applyFont="1" applyFill="1" applyBorder="1" applyAlignment="1">
      <alignment vertical="center" wrapText="1"/>
    </xf>
    <xf numFmtId="0" fontId="7" fillId="3" borderId="2" xfId="4" applyFont="1" applyFill="1" applyBorder="1" applyAlignment="1">
      <alignment horizontal="center" vertical="center" wrapText="1"/>
    </xf>
    <xf numFmtId="0" fontId="5" fillId="3" borderId="29" xfId="4" applyFont="1" applyFill="1" applyBorder="1" applyAlignment="1">
      <alignment vertical="center"/>
    </xf>
    <xf numFmtId="0" fontId="5" fillId="3" borderId="2" xfId="4" applyFont="1" applyFill="1" applyBorder="1" applyAlignment="1">
      <alignment vertical="center"/>
    </xf>
    <xf numFmtId="0" fontId="5" fillId="3" borderId="18" xfId="4" applyFont="1" applyFill="1" applyBorder="1" applyAlignment="1">
      <alignment horizontal="center" vertical="center"/>
    </xf>
    <xf numFmtId="0" fontId="5" fillId="3" borderId="1" xfId="4" applyFont="1" applyFill="1" applyBorder="1" applyAlignment="1">
      <alignment vertical="center"/>
    </xf>
    <xf numFmtId="0" fontId="5" fillId="3" borderId="1" xfId="4" applyFont="1" applyFill="1" applyBorder="1" applyAlignment="1">
      <alignment horizontal="center" vertical="center"/>
    </xf>
    <xf numFmtId="0" fontId="30" fillId="3" borderId="1" xfId="4" applyFont="1" applyFill="1" applyBorder="1" applyAlignment="1">
      <alignment vertical="center"/>
    </xf>
    <xf numFmtId="3" fontId="30" fillId="3" borderId="1" xfId="4" applyNumberFormat="1" applyFont="1" applyFill="1" applyBorder="1" applyAlignment="1">
      <alignment vertical="center"/>
    </xf>
    <xf numFmtId="0" fontId="30" fillId="3" borderId="1" xfId="4" applyFont="1" applyFill="1" applyBorder="1" applyAlignment="1">
      <alignment horizontal="center" vertical="center"/>
    </xf>
    <xf numFmtId="0" fontId="5" fillId="3" borderId="18" xfId="4" applyFont="1" applyFill="1" applyBorder="1" applyAlignment="1">
      <alignment vertical="center"/>
    </xf>
    <xf numFmtId="3" fontId="5" fillId="3" borderId="1" xfId="4" applyNumberFormat="1" applyFont="1" applyFill="1" applyBorder="1" applyAlignment="1">
      <alignment vertical="center"/>
    </xf>
    <xf numFmtId="0" fontId="5" fillId="3" borderId="1" xfId="4" applyFont="1" applyFill="1" applyBorder="1" applyAlignment="1">
      <alignment horizontal="right" vertical="center"/>
    </xf>
    <xf numFmtId="38" fontId="5" fillId="3" borderId="1" xfId="1" applyFont="1" applyFill="1" applyBorder="1" applyAlignment="1">
      <alignment vertical="center"/>
    </xf>
    <xf numFmtId="3" fontId="3" fillId="0" borderId="20" xfId="5" applyNumberFormat="1" applyBorder="1">
      <alignment vertical="center"/>
    </xf>
    <xf numFmtId="3" fontId="3" fillId="0" borderId="25" xfId="5" applyNumberFormat="1" applyBorder="1">
      <alignment vertical="center"/>
    </xf>
    <xf numFmtId="3" fontId="15" fillId="0" borderId="22" xfId="5" applyNumberFormat="1" applyFont="1" applyBorder="1">
      <alignment vertical="center"/>
    </xf>
    <xf numFmtId="0" fontId="14" fillId="2" borderId="17" xfId="4" applyFont="1" applyFill="1" applyBorder="1" applyAlignment="1" applyProtection="1">
      <alignment horizontal="center" vertical="center" wrapText="1" shrinkToFit="1"/>
      <protection locked="0"/>
    </xf>
    <xf numFmtId="0" fontId="10" fillId="0" borderId="0" xfId="4" applyFont="1" applyAlignment="1">
      <alignment horizontal="center" vertical="center"/>
    </xf>
    <xf numFmtId="0" fontId="14" fillId="0" borderId="0" xfId="3" applyFont="1" applyBorder="1" applyAlignment="1">
      <alignment vertical="center"/>
    </xf>
    <xf numFmtId="0" fontId="0" fillId="0" borderId="52" xfId="0" applyBorder="1">
      <alignment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center" vertical="center"/>
    </xf>
    <xf numFmtId="0" fontId="36" fillId="0" borderId="0" xfId="0" applyFont="1">
      <alignment vertical="center"/>
    </xf>
    <xf numFmtId="0" fontId="36" fillId="0" borderId="0" xfId="0" applyFont="1" applyAlignment="1">
      <alignment horizontal="left" vertical="center"/>
    </xf>
    <xf numFmtId="0" fontId="36" fillId="0" borderId="0" xfId="0" applyFont="1" applyAlignment="1">
      <alignment horizontal="right" vertical="center"/>
    </xf>
    <xf numFmtId="0" fontId="36" fillId="0" borderId="0" xfId="0" applyFont="1" applyAlignment="1">
      <alignment horizontal="center" vertical="center"/>
    </xf>
    <xf numFmtId="178" fontId="37" fillId="0" borderId="0" xfId="0" applyNumberFormat="1" applyFont="1" applyFill="1" applyAlignment="1">
      <alignment horizontal="right" vertical="center" shrinkToFit="1"/>
    </xf>
    <xf numFmtId="0" fontId="36" fillId="2" borderId="0" xfId="0" applyFont="1" applyFill="1" applyProtection="1">
      <alignment vertical="center"/>
      <protection locked="0"/>
    </xf>
    <xf numFmtId="0" fontId="36" fillId="0" borderId="0" xfId="0" applyFont="1" applyAlignment="1">
      <alignment vertical="center" shrinkToFit="1"/>
    </xf>
    <xf numFmtId="0" fontId="38" fillId="0" borderId="0" xfId="0" applyFont="1" applyAlignment="1">
      <alignment vertical="center"/>
    </xf>
    <xf numFmtId="0" fontId="39" fillId="0" borderId="0" xfId="0" applyFont="1">
      <alignment vertical="center"/>
    </xf>
    <xf numFmtId="178" fontId="12" fillId="0" borderId="6" xfId="0" applyNumberFormat="1" applyFont="1" applyFill="1" applyBorder="1" applyAlignment="1" applyProtection="1">
      <alignment horizontal="center" vertical="center"/>
      <protection locked="0"/>
    </xf>
    <xf numFmtId="0" fontId="0" fillId="0" borderId="0" xfId="0" applyAlignment="1">
      <alignment horizontal="left" vertical="center" wrapText="1"/>
    </xf>
    <xf numFmtId="0" fontId="3" fillId="0" borderId="6" xfId="0" applyFont="1" applyFill="1" applyBorder="1" applyAlignment="1" applyProtection="1">
      <alignment horizontal="left" vertical="center" shrinkToFit="1"/>
      <protection locked="0"/>
    </xf>
    <xf numFmtId="0" fontId="12" fillId="0" borderId="31" xfId="0" applyNumberFormat="1" applyFont="1" applyFill="1" applyBorder="1" applyAlignment="1">
      <alignment horizontal="left" vertical="center" shrinkToFit="1"/>
    </xf>
    <xf numFmtId="0" fontId="3" fillId="0" borderId="0" xfId="0" applyFont="1" applyFill="1" applyAlignment="1">
      <alignment horizontal="center" vertical="center" shrinkToFit="1"/>
    </xf>
    <xf numFmtId="0" fontId="12" fillId="0" borderId="0" xfId="0" applyNumberFormat="1" applyFont="1" applyFill="1" applyAlignment="1">
      <alignment horizontal="left" vertical="center" shrinkToFit="1"/>
    </xf>
    <xf numFmtId="0" fontId="15" fillId="0" borderId="16" xfId="4" applyFont="1" applyBorder="1" applyAlignment="1">
      <alignment horizontal="center" vertical="center"/>
    </xf>
    <xf numFmtId="0" fontId="15" fillId="0" borderId="32" xfId="4" applyFont="1" applyBorder="1" applyAlignment="1">
      <alignment horizontal="center" vertical="center"/>
    </xf>
    <xf numFmtId="0" fontId="15" fillId="0" borderId="7" xfId="4" applyFont="1" applyBorder="1" applyAlignment="1">
      <alignment horizontal="center" vertical="center"/>
    </xf>
    <xf numFmtId="0" fontId="15" fillId="0" borderId="30" xfId="4" applyFont="1" applyBorder="1" applyAlignment="1">
      <alignment horizontal="center" vertical="center"/>
    </xf>
    <xf numFmtId="6" fontId="15" fillId="0" borderId="1" xfId="2" applyFont="1" applyBorder="1" applyAlignment="1">
      <alignment horizontal="center" vertical="center"/>
    </xf>
    <xf numFmtId="6" fontId="15" fillId="0" borderId="10" xfId="2" applyFont="1" applyBorder="1" applyAlignment="1">
      <alignment horizontal="center" vertical="center"/>
    </xf>
    <xf numFmtId="49" fontId="3" fillId="2" borderId="0" xfId="0" applyNumberFormat="1" applyFont="1" applyFill="1" applyBorder="1" applyAlignment="1" applyProtection="1">
      <alignment horizontal="right" vertical="center"/>
      <protection locked="0"/>
    </xf>
    <xf numFmtId="0" fontId="14" fillId="2" borderId="4" xfId="4" applyFont="1" applyFill="1" applyBorder="1" applyAlignment="1" applyProtection="1">
      <alignment horizontal="center" vertical="center" wrapText="1"/>
      <protection locked="0"/>
    </xf>
    <xf numFmtId="0" fontId="14" fillId="2" borderId="8" xfId="4" applyFont="1" applyFill="1" applyBorder="1" applyAlignment="1" applyProtection="1">
      <alignment horizontal="center" vertical="center" wrapText="1"/>
      <protection locked="0"/>
    </xf>
    <xf numFmtId="6" fontId="15" fillId="0" borderId="7" xfId="2" applyFont="1" applyBorder="1" applyAlignment="1">
      <alignment horizontal="center" vertical="center" wrapText="1"/>
    </xf>
    <xf numFmtId="6" fontId="15" fillId="0" borderId="30" xfId="2" applyFont="1" applyBorder="1" applyAlignment="1">
      <alignment horizontal="center" vertical="center"/>
    </xf>
    <xf numFmtId="0" fontId="14" fillId="2" borderId="31" xfId="4" applyFont="1" applyFill="1" applyBorder="1" applyAlignment="1" applyProtection="1">
      <alignment horizontal="center" vertical="center" wrapText="1"/>
      <protection locked="0"/>
    </xf>
    <xf numFmtId="6" fontId="15" fillId="0" borderId="7" xfId="2" applyFont="1" applyBorder="1" applyAlignment="1">
      <alignment horizontal="center" vertical="center"/>
    </xf>
    <xf numFmtId="0" fontId="10" fillId="0" borderId="0" xfId="4" applyFont="1" applyAlignment="1">
      <alignment horizontal="center" vertical="center"/>
    </xf>
    <xf numFmtId="0" fontId="3" fillId="0" borderId="0" xfId="4" applyFont="1" applyAlignment="1">
      <alignment horizontal="center" vertical="center"/>
    </xf>
    <xf numFmtId="0" fontId="3" fillId="0" borderId="0" xfId="4" applyFont="1" applyFill="1" applyAlignment="1">
      <alignment horizontal="center" vertical="center"/>
    </xf>
    <xf numFmtId="6" fontId="15" fillId="0" borderId="30" xfId="2" applyFont="1" applyBorder="1" applyAlignment="1">
      <alignment horizontal="center" vertical="center" wrapText="1"/>
    </xf>
    <xf numFmtId="6" fontId="35" fillId="0" borderId="7" xfId="2" applyFont="1" applyBorder="1" applyAlignment="1">
      <alignment horizontal="center" vertical="center" wrapText="1"/>
    </xf>
    <xf numFmtId="0" fontId="3" fillId="0" borderId="0" xfId="0" applyFont="1" applyFill="1" applyBorder="1" applyAlignment="1">
      <alignment horizontal="center" vertical="center"/>
    </xf>
    <xf numFmtId="0" fontId="0" fillId="0" borderId="0" xfId="0" applyAlignment="1">
      <alignment horizontal="center" vertical="center" shrinkToFit="1"/>
    </xf>
    <xf numFmtId="0" fontId="3" fillId="0" borderId="6" xfId="0" applyFont="1" applyFill="1" applyBorder="1" applyAlignment="1">
      <alignment horizontal="left" vertical="center" shrinkToFit="1"/>
    </xf>
    <xf numFmtId="0" fontId="3" fillId="0" borderId="0" xfId="0" applyFont="1" applyBorder="1" applyAlignment="1">
      <alignment horizontal="center" vertical="center"/>
    </xf>
    <xf numFmtId="0" fontId="3" fillId="0" borderId="0" xfId="4" applyFont="1" applyFill="1" applyAlignment="1">
      <alignment horizontal="center" vertical="center" shrinkToFit="1"/>
    </xf>
    <xf numFmtId="0" fontId="3" fillId="0" borderId="0" xfId="4" applyFont="1" applyAlignment="1">
      <alignment horizontal="left" vertical="center" wrapText="1"/>
    </xf>
    <xf numFmtId="0" fontId="3" fillId="0" borderId="0" xfId="0" applyFont="1" applyAlignment="1">
      <alignment horizontal="center" vertical="center" shrinkToFit="1"/>
    </xf>
    <xf numFmtId="0" fontId="8" fillId="0" borderId="7" xfId="4" applyFont="1" applyBorder="1" applyAlignment="1">
      <alignment horizontal="center" vertical="center"/>
    </xf>
    <xf numFmtId="0" fontId="8" fillId="0" borderId="30" xfId="4" applyFont="1" applyBorder="1" applyAlignment="1">
      <alignment horizontal="center" vertical="center"/>
    </xf>
    <xf numFmtId="0" fontId="3" fillId="0" borderId="0" xfId="0" applyFont="1" applyBorder="1" applyAlignment="1">
      <alignment horizontal="center" vertical="center" shrinkToFit="1"/>
    </xf>
    <xf numFmtId="177" fontId="12" fillId="0" borderId="31" xfId="0" applyNumberFormat="1" applyFont="1" applyFill="1" applyBorder="1" applyAlignment="1">
      <alignment horizontal="left" vertical="center" shrinkToFit="1"/>
    </xf>
    <xf numFmtId="0" fontId="8" fillId="0" borderId="16" xfId="4" applyFont="1" applyBorder="1" applyAlignment="1">
      <alignment horizontal="center" vertical="center"/>
    </xf>
    <xf numFmtId="0" fontId="8" fillId="0" borderId="32" xfId="4" applyFont="1" applyBorder="1" applyAlignment="1">
      <alignment horizontal="center" vertical="center"/>
    </xf>
    <xf numFmtId="6" fontId="8" fillId="0" borderId="1" xfId="2" applyFont="1" applyBorder="1" applyAlignment="1">
      <alignment horizontal="center" vertical="center"/>
    </xf>
    <xf numFmtId="6" fontId="8" fillId="0" borderId="10" xfId="2" applyFont="1" applyBorder="1" applyAlignment="1">
      <alignment horizontal="center" vertical="center"/>
    </xf>
    <xf numFmtId="6" fontId="8" fillId="0" borderId="7" xfId="2" applyFont="1" applyBorder="1" applyAlignment="1">
      <alignment horizontal="center" vertical="center"/>
    </xf>
    <xf numFmtId="6" fontId="8" fillId="0" borderId="30" xfId="2" applyFont="1" applyBorder="1" applyAlignment="1">
      <alignment horizontal="center" vertical="center"/>
    </xf>
    <xf numFmtId="6" fontId="8" fillId="0" borderId="7" xfId="2" applyFont="1" applyBorder="1" applyAlignment="1">
      <alignment horizontal="center" vertical="center" wrapText="1"/>
    </xf>
    <xf numFmtId="6" fontId="8" fillId="0" borderId="30" xfId="2" applyFont="1" applyBorder="1" applyAlignment="1">
      <alignment horizontal="center" vertical="center" wrapText="1"/>
    </xf>
    <xf numFmtId="0" fontId="8" fillId="0" borderId="0" xfId="4" applyFont="1" applyAlignment="1">
      <alignment horizontal="right" vertical="center"/>
    </xf>
    <xf numFmtId="0" fontId="17" fillId="0" borderId="16" xfId="4" applyFont="1" applyBorder="1" applyAlignment="1">
      <alignment horizontal="center" vertical="center"/>
    </xf>
    <xf numFmtId="0" fontId="17" fillId="0" borderId="32" xfId="4" applyFont="1" applyBorder="1" applyAlignment="1">
      <alignment horizontal="center" vertical="center"/>
    </xf>
    <xf numFmtId="0" fontId="17" fillId="0" borderId="7" xfId="4" applyFont="1" applyBorder="1" applyAlignment="1">
      <alignment horizontal="center" vertical="center"/>
    </xf>
    <xf numFmtId="0" fontId="17" fillId="0" borderId="30" xfId="4" applyFont="1" applyBorder="1" applyAlignment="1">
      <alignment horizontal="center" vertical="center"/>
    </xf>
    <xf numFmtId="6" fontId="17" fillId="0" borderId="1" xfId="2" applyFont="1" applyBorder="1" applyAlignment="1">
      <alignment horizontal="center" vertical="center"/>
    </xf>
    <xf numFmtId="6" fontId="17" fillId="0" borderId="10" xfId="2" applyFont="1" applyBorder="1" applyAlignment="1">
      <alignment horizontal="center" vertical="center"/>
    </xf>
    <xf numFmtId="6" fontId="17" fillId="0" borderId="7" xfId="2" applyFont="1" applyBorder="1" applyAlignment="1">
      <alignment horizontal="center" vertical="center"/>
    </xf>
    <xf numFmtId="6" fontId="17" fillId="0" borderId="30" xfId="2" applyFont="1" applyBorder="1" applyAlignment="1">
      <alignment horizontal="center" vertical="center"/>
    </xf>
    <xf numFmtId="181" fontId="12" fillId="0" borderId="31" xfId="0" applyNumberFormat="1" applyFont="1" applyFill="1" applyBorder="1" applyAlignment="1">
      <alignment horizontal="left" vertical="center" shrinkToFit="1"/>
    </xf>
    <xf numFmtId="6" fontId="18" fillId="0" borderId="7" xfId="2" applyFont="1" applyBorder="1" applyAlignment="1">
      <alignment horizontal="center" vertical="center" wrapText="1"/>
    </xf>
    <xf numFmtId="6" fontId="18" fillId="0" borderId="30" xfId="2" applyFont="1" applyBorder="1" applyAlignment="1">
      <alignment horizontal="center" vertical="center" wrapText="1"/>
    </xf>
    <xf numFmtId="6" fontId="17" fillId="0" borderId="7" xfId="2" applyFont="1" applyBorder="1" applyAlignment="1">
      <alignment horizontal="center" vertical="center" wrapText="1"/>
    </xf>
    <xf numFmtId="6" fontId="17" fillId="0" borderId="30" xfId="2" applyFont="1" applyBorder="1" applyAlignment="1">
      <alignment horizontal="center" vertical="center" wrapText="1"/>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4" fillId="0" borderId="14" xfId="0" applyFont="1" applyBorder="1" applyAlignment="1">
      <alignment horizontal="center" vertical="center"/>
    </xf>
    <xf numFmtId="0" fontId="14" fillId="0" borderId="33" xfId="0" applyFont="1" applyBorder="1" applyAlignment="1">
      <alignment horizontal="center" vertical="center"/>
    </xf>
    <xf numFmtId="0" fontId="14" fillId="0" borderId="8" xfId="0" applyFont="1" applyBorder="1" applyAlignment="1">
      <alignment horizontal="center" vertical="center"/>
    </xf>
    <xf numFmtId="0" fontId="20" fillId="0" borderId="0" xfId="0" applyFont="1" applyAlignment="1">
      <alignment horizontal="right" vertical="center"/>
    </xf>
    <xf numFmtId="0" fontId="20" fillId="2" borderId="43" xfId="0" applyFont="1" applyFill="1" applyBorder="1" applyAlignment="1" applyProtection="1">
      <alignment horizontal="center" vertical="center" shrinkToFit="1"/>
      <protection locked="0"/>
    </xf>
    <xf numFmtId="0" fontId="0" fillId="0" borderId="44" xfId="0" applyBorder="1" applyAlignment="1">
      <alignment vertical="center" shrinkToFit="1"/>
    </xf>
    <xf numFmtId="0" fontId="0" fillId="0" borderId="45" xfId="0" applyBorder="1" applyAlignment="1">
      <alignment vertical="center" shrinkToFit="1"/>
    </xf>
    <xf numFmtId="0" fontId="20" fillId="0" borderId="15" xfId="0" applyFont="1" applyBorder="1" applyAlignment="1">
      <alignment horizontal="center" vertical="center" shrinkToFit="1"/>
    </xf>
    <xf numFmtId="0" fontId="20" fillId="0" borderId="46" xfId="0" applyFont="1" applyBorder="1" applyAlignment="1">
      <alignment horizontal="center" vertical="center" shrinkToFit="1"/>
    </xf>
    <xf numFmtId="0" fontId="20" fillId="2" borderId="45" xfId="0" applyFont="1" applyFill="1" applyBorder="1" applyAlignment="1" applyProtection="1">
      <alignment horizontal="center" vertical="center" shrinkToFit="1"/>
      <protection locked="0"/>
    </xf>
    <xf numFmtId="0" fontId="20" fillId="0" borderId="47" xfId="0" applyFont="1" applyBorder="1" applyAlignment="1">
      <alignment horizontal="center" vertical="center" shrinkToFit="1"/>
    </xf>
    <xf numFmtId="0" fontId="20" fillId="0" borderId="20"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20" fillId="0" borderId="39"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shrinkToFit="1"/>
    </xf>
    <xf numFmtId="0" fontId="20" fillId="0" borderId="1" xfId="0" applyFont="1" applyBorder="1" applyAlignment="1">
      <alignment horizontal="center" vertical="center"/>
    </xf>
    <xf numFmtId="0" fontId="20" fillId="0" borderId="1" xfId="0" applyFont="1" applyBorder="1" applyAlignment="1">
      <alignment horizontal="center" vertical="center" shrinkToFit="1"/>
    </xf>
    <xf numFmtId="0" fontId="21" fillId="0" borderId="1" xfId="0" applyFont="1" applyBorder="1" applyAlignment="1">
      <alignment horizontal="center" vertical="center" wrapText="1"/>
    </xf>
    <xf numFmtId="0" fontId="20" fillId="2" borderId="46" xfId="0" applyFont="1" applyFill="1" applyBorder="1" applyAlignment="1" applyProtection="1">
      <alignment horizontal="center" vertical="center" shrinkToFit="1"/>
      <protection locked="0"/>
    </xf>
    <xf numFmtId="0" fontId="20" fillId="2" borderId="48" xfId="0" applyFont="1" applyFill="1" applyBorder="1" applyAlignment="1" applyProtection="1">
      <alignment horizontal="center" vertical="center" shrinkToFit="1"/>
      <protection locked="0"/>
    </xf>
    <xf numFmtId="0" fontId="20" fillId="2" borderId="44" xfId="0" applyFont="1" applyFill="1" applyBorder="1" applyAlignment="1" applyProtection="1">
      <alignment horizontal="center" vertical="center" shrinkToFit="1"/>
      <protection locked="0"/>
    </xf>
    <xf numFmtId="0" fontId="20" fillId="2" borderId="36" xfId="0" applyFont="1" applyFill="1" applyBorder="1" applyAlignment="1" applyProtection="1">
      <alignment horizontal="center" vertical="center" shrinkToFit="1"/>
      <protection locked="0"/>
    </xf>
    <xf numFmtId="0" fontId="20" fillId="2" borderId="8" xfId="0" applyFont="1" applyFill="1" applyBorder="1" applyAlignment="1" applyProtection="1">
      <alignment horizontal="center" vertical="center" shrinkToFit="1"/>
      <protection locked="0"/>
    </xf>
    <xf numFmtId="0" fontId="20" fillId="0" borderId="40"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42" xfId="0" applyFont="1" applyBorder="1" applyAlignment="1">
      <alignment horizontal="center" vertical="center" shrinkToFit="1"/>
    </xf>
    <xf numFmtId="0" fontId="20" fillId="0" borderId="13" xfId="0" applyFont="1" applyBorder="1" applyAlignment="1">
      <alignment horizontal="center" vertical="center" shrinkToFit="1"/>
    </xf>
    <xf numFmtId="0" fontId="21" fillId="0" borderId="7" xfId="0" applyFont="1" applyBorder="1" applyAlignment="1">
      <alignment horizontal="center" vertical="center" wrapText="1"/>
    </xf>
    <xf numFmtId="0" fontId="21"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20" fillId="2" borderId="34" xfId="0" applyFont="1" applyFill="1" applyBorder="1" applyAlignment="1" applyProtection="1">
      <alignment horizontal="center" vertical="center" shrinkToFit="1"/>
      <protection locked="0"/>
    </xf>
    <xf numFmtId="0" fontId="20" fillId="2" borderId="35" xfId="0" applyFont="1" applyFill="1" applyBorder="1" applyAlignment="1" applyProtection="1">
      <alignment horizontal="center" vertical="center" shrinkToFit="1"/>
      <protection locked="0"/>
    </xf>
    <xf numFmtId="0" fontId="22" fillId="0" borderId="6" xfId="0" applyFont="1" applyBorder="1" applyAlignment="1">
      <alignment horizontal="center" vertical="center"/>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6" xfId="0" applyFont="1" applyBorder="1" applyAlignment="1">
      <alignment horizontal="left" vertical="center" wrapText="1"/>
    </xf>
    <xf numFmtId="0" fontId="3" fillId="0" borderId="41" xfId="0" applyFont="1" applyBorder="1" applyAlignment="1">
      <alignment horizontal="left" vertical="center" wrapText="1"/>
    </xf>
    <xf numFmtId="38" fontId="12" fillId="2" borderId="7" xfId="1" applyFont="1" applyFill="1" applyBorder="1" applyAlignment="1" applyProtection="1">
      <alignment horizontal="center" vertical="center"/>
      <protection locked="0"/>
    </xf>
    <xf numFmtId="38" fontId="12" fillId="2" borderId="2" xfId="1" applyFont="1" applyFill="1" applyBorder="1" applyAlignment="1" applyProtection="1">
      <alignment horizontal="center" vertical="center"/>
      <protection locked="0"/>
    </xf>
    <xf numFmtId="0" fontId="3" fillId="0" borderId="9" xfId="0" applyFont="1" applyBorder="1" applyAlignment="1">
      <alignment horizontal="left" vertical="center" wrapText="1"/>
    </xf>
    <xf numFmtId="0" fontId="3" fillId="0" borderId="13" xfId="0" applyFont="1" applyBorder="1" applyAlignment="1">
      <alignment horizontal="left" vertical="center" wrapText="1"/>
    </xf>
    <xf numFmtId="38" fontId="12" fillId="0" borderId="7" xfId="1" applyFont="1" applyFill="1" applyBorder="1" applyAlignment="1">
      <alignment horizontal="center" vertical="center"/>
    </xf>
    <xf numFmtId="38" fontId="12" fillId="0" borderId="2" xfId="1" applyFont="1" applyFill="1" applyBorder="1" applyAlignment="1">
      <alignment horizontal="center" vertical="center"/>
    </xf>
    <xf numFmtId="0" fontId="3" fillId="0" borderId="3" xfId="0" applyFont="1" applyBorder="1" applyAlignment="1">
      <alignment horizontal="center" vertical="center" wrapText="1"/>
    </xf>
    <xf numFmtId="38" fontId="12" fillId="2" borderId="3" xfId="1" applyFont="1" applyFill="1" applyBorder="1" applyAlignment="1" applyProtection="1">
      <alignment horizontal="center" vertical="center"/>
      <protection locked="0"/>
    </xf>
    <xf numFmtId="0" fontId="3" fillId="0" borderId="51" xfId="0" applyFont="1" applyBorder="1" applyAlignment="1">
      <alignment horizontal="center" vertical="center" wrapText="1"/>
    </xf>
    <xf numFmtId="0" fontId="3" fillId="2" borderId="51"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38" fontId="12" fillId="0" borderId="49" xfId="1" applyFont="1" applyBorder="1" applyAlignment="1">
      <alignment horizontal="center" vertical="center"/>
    </xf>
    <xf numFmtId="38" fontId="12" fillId="0" borderId="50" xfId="1" applyFont="1" applyBorder="1" applyAlignment="1">
      <alignment horizontal="center" vertical="center"/>
    </xf>
    <xf numFmtId="0" fontId="36" fillId="0" borderId="0" xfId="0" applyFont="1" applyAlignment="1">
      <alignment horizontal="left" vertical="center"/>
    </xf>
    <xf numFmtId="0" fontId="36" fillId="2" borderId="0" xfId="0" applyFont="1" applyFill="1" applyAlignment="1" applyProtection="1">
      <alignment horizontal="center" vertical="center"/>
      <protection locked="0"/>
    </xf>
    <xf numFmtId="0" fontId="36" fillId="0" borderId="0" xfId="0" applyFont="1" applyAlignment="1">
      <alignment horizontal="center" vertical="center"/>
    </xf>
    <xf numFmtId="0" fontId="36" fillId="0" borderId="0" xfId="0" applyFont="1" applyFill="1" applyBorder="1" applyAlignment="1">
      <alignment horizontal="center" vertical="center"/>
    </xf>
    <xf numFmtId="38" fontId="37" fillId="2" borderId="0" xfId="1" applyFont="1" applyFill="1" applyAlignment="1" applyProtection="1">
      <alignment horizontal="center" vertical="center"/>
      <protection locked="0"/>
    </xf>
    <xf numFmtId="0" fontId="36" fillId="2" borderId="0" xfId="0" applyFont="1" applyFill="1" applyAlignment="1" applyProtection="1">
      <alignment horizontal="left" vertical="center"/>
      <protection locked="0"/>
    </xf>
    <xf numFmtId="0" fontId="36" fillId="0" borderId="0" xfId="0" applyFont="1" applyAlignment="1">
      <alignment horizontal="right" vertical="center"/>
    </xf>
    <xf numFmtId="0" fontId="0" fillId="0" borderId="0" xfId="0" applyFont="1" applyAlignment="1">
      <alignment horizontal="center" vertical="center" shrinkToFit="1"/>
    </xf>
    <xf numFmtId="0" fontId="36" fillId="0" borderId="6" xfId="0" applyFont="1" applyFill="1" applyBorder="1" applyAlignment="1">
      <alignment horizontal="left" vertical="center" shrinkToFit="1"/>
    </xf>
  </cellXfs>
  <cellStyles count="6">
    <cellStyle name="桁区切り" xfId="1" builtinId="6"/>
    <cellStyle name="通貨" xfId="2" builtinId="7"/>
    <cellStyle name="標準" xfId="0" builtinId="0"/>
    <cellStyle name="標準_011貸与品借用（返納）書" xfId="3"/>
    <cellStyle name="標準_012支給品受領書" xfId="4"/>
    <cellStyle name="標準_様式ー３"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0</xdr:colOff>
      <xdr:row>21</xdr:row>
      <xdr:rowOff>0</xdr:rowOff>
    </xdr:from>
    <xdr:to>
      <xdr:col>12</xdr:col>
      <xdr:colOff>171450</xdr:colOff>
      <xdr:row>26</xdr:row>
      <xdr:rowOff>371475</xdr:rowOff>
    </xdr:to>
    <xdr:sp macro="" textlink="">
      <xdr:nvSpPr>
        <xdr:cNvPr id="13321" name="AutoShape 1"/>
        <xdr:cNvSpPr>
          <a:spLocks/>
        </xdr:cNvSpPr>
      </xdr:nvSpPr>
      <xdr:spPr bwMode="auto">
        <a:xfrm>
          <a:off x="7410450" y="5019675"/>
          <a:ext cx="171450" cy="2533650"/>
        </a:xfrm>
        <a:prstGeom prst="rightBrace">
          <a:avLst>
            <a:gd name="adj1" fmla="val 1029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12</xdr:col>
      <xdr:colOff>162273</xdr:colOff>
      <xdr:row>23</xdr:row>
      <xdr:rowOff>88526</xdr:rowOff>
    </xdr:from>
    <xdr:ext cx="761286" cy="531950"/>
    <xdr:sp macro="" textlink="">
      <xdr:nvSpPr>
        <xdr:cNvPr id="3" name="Text Box 3"/>
        <xdr:cNvSpPr txBox="1">
          <a:spLocks noChangeArrowheads="1"/>
        </xdr:cNvSpPr>
      </xdr:nvSpPr>
      <xdr:spPr bwMode="auto">
        <a:xfrm>
          <a:off x="7572723" y="6070226"/>
          <a:ext cx="742254" cy="52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0" anchor="t" upright="1">
          <a:spAutoFit/>
        </a:bodyPr>
        <a:lstStyle/>
        <a:p>
          <a:pPr algn="ctr" rtl="0">
            <a:lnSpc>
              <a:spcPts val="1300"/>
            </a:lnSpc>
            <a:defRPr sz="1000"/>
          </a:pPr>
          <a:r>
            <a:rPr lang="ja-JP" altLang="en-US" sz="1100" b="0" i="0" u="none" strike="noStrike" baseline="0">
              <a:solidFill>
                <a:srgbClr val="000000"/>
              </a:solidFill>
              <a:latin typeface="ＭＳ Ｐゴシック"/>
              <a:ea typeface="ＭＳ Ｐゴシック"/>
            </a:rPr>
            <a:t>購入数量</a:t>
          </a:r>
        </a:p>
        <a:p>
          <a:pPr algn="ctr" rtl="0">
            <a:defRPr sz="1000"/>
          </a:pPr>
          <a:r>
            <a:rPr lang="ja-JP" altLang="en-US" sz="1100" b="0" i="0" u="none" strike="noStrike" baseline="0">
              <a:solidFill>
                <a:srgbClr val="000000"/>
              </a:solidFill>
              <a:latin typeface="ＭＳ Ｐゴシック"/>
              <a:ea typeface="ＭＳ Ｐゴシック"/>
            </a:rPr>
            <a:t>（証明済み）</a:t>
          </a:r>
        </a:p>
        <a:p>
          <a:pPr algn="ctr" rtl="0">
            <a:lnSpc>
              <a:spcPts val="1200"/>
            </a:lnSpc>
            <a:defRPr sz="1000"/>
          </a:pPr>
          <a:r>
            <a:rPr lang="ja-JP" altLang="en-US" sz="1100" b="0" i="0" u="none" strike="noStrike" baseline="0">
              <a:solidFill>
                <a:srgbClr val="000000"/>
              </a:solidFill>
              <a:latin typeface="ＭＳ Ｐゴシック"/>
              <a:ea typeface="ＭＳ Ｐゴシック"/>
            </a:rPr>
            <a:t>50,000L</a:t>
          </a:r>
        </a:p>
      </xdr:txBody>
    </xdr:sp>
    <xdr:clientData/>
  </xdr:oneCellAnchor>
  <xdr:twoCellAnchor>
    <xdr:from>
      <xdr:col>12</xdr:col>
      <xdr:colOff>0</xdr:colOff>
      <xdr:row>29</xdr:row>
      <xdr:rowOff>19050</xdr:rowOff>
    </xdr:from>
    <xdr:to>
      <xdr:col>12</xdr:col>
      <xdr:colOff>123825</xdr:colOff>
      <xdr:row>31</xdr:row>
      <xdr:rowOff>514350</xdr:rowOff>
    </xdr:to>
    <xdr:sp macro="" textlink="">
      <xdr:nvSpPr>
        <xdr:cNvPr id="13323" name="AutoShape 2"/>
        <xdr:cNvSpPr>
          <a:spLocks/>
        </xdr:cNvSpPr>
      </xdr:nvSpPr>
      <xdr:spPr bwMode="auto">
        <a:xfrm>
          <a:off x="7410450" y="8105775"/>
          <a:ext cx="123825" cy="1562100"/>
        </a:xfrm>
        <a:prstGeom prst="rightBrace">
          <a:avLst>
            <a:gd name="adj1" fmla="val 6027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12</xdr:col>
      <xdr:colOff>132792</xdr:colOff>
      <xdr:row>30</xdr:row>
      <xdr:rowOff>47625</xdr:rowOff>
    </xdr:from>
    <xdr:ext cx="620275" cy="541449"/>
    <xdr:sp macro="" textlink="">
      <xdr:nvSpPr>
        <xdr:cNvPr id="5" name="Text Box 4"/>
        <xdr:cNvSpPr txBox="1">
          <a:spLocks noChangeArrowheads="1"/>
        </xdr:cNvSpPr>
      </xdr:nvSpPr>
      <xdr:spPr bwMode="auto">
        <a:xfrm>
          <a:off x="7543242" y="8667750"/>
          <a:ext cx="601190" cy="52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0" anchor="t" upright="1">
          <a:spAutoFit/>
        </a:bodyPr>
        <a:lstStyle/>
        <a:p>
          <a:pPr algn="ctr" rtl="0">
            <a:lnSpc>
              <a:spcPts val="1300"/>
            </a:lnSpc>
            <a:defRPr sz="1000"/>
          </a:pPr>
          <a:r>
            <a:rPr lang="ja-JP" altLang="en-US" sz="1100" b="0" i="0" u="none" strike="noStrike" baseline="0">
              <a:solidFill>
                <a:srgbClr val="000000"/>
              </a:solidFill>
              <a:latin typeface="ＭＳ Ｐゴシック"/>
              <a:ea typeface="ＭＳ Ｐゴシック"/>
            </a:rPr>
            <a:t>購入数量</a:t>
          </a:r>
        </a:p>
        <a:p>
          <a:pPr algn="ctr" rtl="0">
            <a:defRPr sz="1000"/>
          </a:pPr>
          <a:r>
            <a:rPr lang="ja-JP" altLang="en-US" sz="1100" b="0" i="0" u="none" strike="noStrike" baseline="0">
              <a:solidFill>
                <a:srgbClr val="000000"/>
              </a:solidFill>
              <a:latin typeface="ＭＳ Ｐゴシック"/>
              <a:ea typeface="ＭＳ Ｐゴシック"/>
            </a:rPr>
            <a:t>（未証明）</a:t>
          </a:r>
        </a:p>
        <a:p>
          <a:pPr algn="ctr" rtl="0">
            <a:lnSpc>
              <a:spcPts val="1200"/>
            </a:lnSpc>
            <a:defRPr sz="1000"/>
          </a:pPr>
          <a:r>
            <a:rPr lang="ja-JP" altLang="en-US" sz="1100" b="0" i="0" u="none" strike="noStrike" baseline="0">
              <a:solidFill>
                <a:srgbClr val="000000"/>
              </a:solidFill>
              <a:latin typeface="ＭＳ Ｐゴシック"/>
              <a:ea typeface="ＭＳ Ｐゴシック"/>
            </a:rPr>
            <a:t>5,000L</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57150</xdr:colOff>
      <xdr:row>63</xdr:row>
      <xdr:rowOff>190500</xdr:rowOff>
    </xdr:from>
    <xdr:to>
      <xdr:col>1</xdr:col>
      <xdr:colOff>133350</xdr:colOff>
      <xdr:row>71</xdr:row>
      <xdr:rowOff>85725</xdr:rowOff>
    </xdr:to>
    <xdr:sp macro="" textlink="">
      <xdr:nvSpPr>
        <xdr:cNvPr id="7196" name="AutoShape 1"/>
        <xdr:cNvSpPr>
          <a:spLocks/>
        </xdr:cNvSpPr>
      </xdr:nvSpPr>
      <xdr:spPr bwMode="auto">
        <a:xfrm>
          <a:off x="409575" y="15230475"/>
          <a:ext cx="76200" cy="1800225"/>
        </a:xfrm>
        <a:prstGeom prst="leftBracket">
          <a:avLst>
            <a:gd name="adj" fmla="val 6912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abSelected="1" view="pageBreakPreview" topLeftCell="A4" zoomScale="55" zoomScaleNormal="70" zoomScaleSheetLayoutView="55" workbookViewId="0">
      <selection activeCell="F36" sqref="F36:I36"/>
    </sheetView>
  </sheetViews>
  <sheetFormatPr defaultRowHeight="18.75"/>
  <sheetData>
    <row r="1" spans="1:9">
      <c r="I1" t="s">
        <v>0</v>
      </c>
    </row>
    <row r="2" spans="1:9">
      <c r="G2" t="s">
        <v>1</v>
      </c>
    </row>
    <row r="4" spans="1:9">
      <c r="A4" t="s">
        <v>2</v>
      </c>
    </row>
    <row r="5" spans="1:9">
      <c r="E5" t="s">
        <v>3</v>
      </c>
    </row>
    <row r="6" spans="1:9">
      <c r="F6" t="s">
        <v>21</v>
      </c>
    </row>
    <row r="8" spans="1:9">
      <c r="F8" t="s">
        <v>4</v>
      </c>
    </row>
    <row r="9" spans="1:9">
      <c r="F9" t="s">
        <v>5</v>
      </c>
    </row>
    <row r="10" spans="1:9">
      <c r="F10" t="s">
        <v>6</v>
      </c>
    </row>
    <row r="12" spans="1:9">
      <c r="A12" t="s">
        <v>25</v>
      </c>
    </row>
    <row r="15" spans="1:9" ht="58.5" customHeight="1">
      <c r="A15" s="183" t="s">
        <v>26</v>
      </c>
      <c r="B15" s="183"/>
      <c r="C15" s="183"/>
      <c r="D15" s="183"/>
      <c r="E15" s="183"/>
      <c r="F15" s="183"/>
      <c r="G15" s="183"/>
      <c r="H15" s="183"/>
      <c r="I15" s="183"/>
    </row>
    <row r="18" spans="1:9">
      <c r="E18" t="s">
        <v>7</v>
      </c>
    </row>
    <row r="20" spans="1:9">
      <c r="A20" s="1" t="s">
        <v>8</v>
      </c>
      <c r="B20" t="s">
        <v>9</v>
      </c>
      <c r="E20" s="184"/>
      <c r="F20" s="184"/>
      <c r="G20" s="184"/>
      <c r="H20" s="184"/>
      <c r="I20" s="184"/>
    </row>
    <row r="21" spans="1:9">
      <c r="A21" s="1"/>
      <c r="E21" s="25"/>
      <c r="F21" s="25"/>
      <c r="G21" s="25"/>
      <c r="H21" s="25"/>
      <c r="I21" s="25"/>
    </row>
    <row r="22" spans="1:9">
      <c r="A22" s="1" t="s">
        <v>10</v>
      </c>
      <c r="B22" t="s">
        <v>11</v>
      </c>
      <c r="E22" s="184"/>
      <c r="F22" s="184"/>
      <c r="G22" s="184"/>
      <c r="H22" s="184"/>
      <c r="I22" s="184"/>
    </row>
    <row r="23" spans="1:9">
      <c r="A23" s="1"/>
      <c r="E23" s="26"/>
      <c r="F23" s="25"/>
      <c r="G23" s="25"/>
      <c r="H23" s="25"/>
      <c r="I23" s="25"/>
    </row>
    <row r="24" spans="1:9">
      <c r="A24" s="1" t="s">
        <v>12</v>
      </c>
      <c r="B24" t="s">
        <v>13</v>
      </c>
      <c r="E24" s="184"/>
      <c r="F24" s="184"/>
      <c r="G24" s="184"/>
      <c r="H24" s="184"/>
      <c r="I24" s="24" t="s">
        <v>77</v>
      </c>
    </row>
    <row r="25" spans="1:9">
      <c r="A25" s="1"/>
      <c r="E25" s="26"/>
      <c r="F25" s="25"/>
      <c r="G25" s="25"/>
      <c r="H25" s="25"/>
      <c r="I25" s="25"/>
    </row>
    <row r="26" spans="1:9">
      <c r="A26" s="1" t="s">
        <v>14</v>
      </c>
      <c r="B26" t="s">
        <v>15</v>
      </c>
      <c r="E26" s="184"/>
      <c r="F26" s="184"/>
      <c r="G26" s="184"/>
      <c r="H26" s="184"/>
      <c r="I26" s="184"/>
    </row>
    <row r="27" spans="1:9">
      <c r="A27" s="1"/>
    </row>
    <row r="28" spans="1:9">
      <c r="A28" s="1" t="s">
        <v>16</v>
      </c>
      <c r="B28" t="s">
        <v>27</v>
      </c>
      <c r="E28" s="27" t="s">
        <v>78</v>
      </c>
      <c r="F28" s="182"/>
      <c r="G28" s="182"/>
      <c r="H28" s="182"/>
      <c r="I28" s="182"/>
    </row>
    <row r="29" spans="1:9">
      <c r="A29" s="1"/>
      <c r="E29" t="s">
        <v>311</v>
      </c>
    </row>
    <row r="30" spans="1:9">
      <c r="A30" s="1"/>
    </row>
    <row r="31" spans="1:9">
      <c r="A31" s="1" t="s">
        <v>17</v>
      </c>
      <c r="B31" t="s">
        <v>18</v>
      </c>
      <c r="E31" t="s">
        <v>22</v>
      </c>
    </row>
    <row r="32" spans="1:9">
      <c r="A32" s="1"/>
      <c r="E32" t="s">
        <v>23</v>
      </c>
    </row>
    <row r="33" spans="1:9">
      <c r="A33" s="1"/>
    </row>
    <row r="34" spans="1:9">
      <c r="A34" s="1" t="s">
        <v>19</v>
      </c>
      <c r="B34" t="s">
        <v>28</v>
      </c>
      <c r="F34" t="s">
        <v>30</v>
      </c>
    </row>
    <row r="36" spans="1:9">
      <c r="A36">
        <v>8</v>
      </c>
      <c r="B36" t="s">
        <v>29</v>
      </c>
      <c r="E36" s="27" t="s">
        <v>78</v>
      </c>
      <c r="F36" s="182"/>
      <c r="G36" s="182"/>
      <c r="H36" s="182"/>
      <c r="I36" s="182"/>
    </row>
    <row r="38" spans="1:9">
      <c r="B38" t="s">
        <v>20</v>
      </c>
    </row>
  </sheetData>
  <mergeCells count="7">
    <mergeCell ref="F36:I36"/>
    <mergeCell ref="A15:I15"/>
    <mergeCell ref="E20:I20"/>
    <mergeCell ref="E22:I22"/>
    <mergeCell ref="E24:H24"/>
    <mergeCell ref="E26:I26"/>
    <mergeCell ref="F28:I28"/>
  </mergeCells>
  <phoneticPr fontId="4"/>
  <pageMargins left="0.7" right="0.7" top="0.75" bottom="0.75" header="0.3" footer="0.3"/>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view="pageBreakPreview" zoomScaleNormal="100" zoomScaleSheetLayoutView="100" workbookViewId="0">
      <selection activeCell="K7" sqref="K7"/>
    </sheetView>
  </sheetViews>
  <sheetFormatPr defaultRowHeight="18.75"/>
  <cols>
    <col min="1" max="1" width="10.25" style="57" customWidth="1"/>
    <col min="2" max="5" width="6.25" style="57" customWidth="1"/>
    <col min="6" max="6" width="8.5" style="57" bestFit="1" customWidth="1"/>
    <col min="7" max="7" width="6.75" style="57" customWidth="1"/>
    <col min="8" max="8" width="6.25" style="57" customWidth="1"/>
    <col min="9" max="9" width="7.125" style="57" customWidth="1"/>
    <col min="10" max="14" width="6.25" style="57" customWidth="1"/>
    <col min="15" max="15" width="7.125" style="57" customWidth="1"/>
  </cols>
  <sheetData>
    <row r="1" spans="1:15">
      <c r="O1" s="58" t="s">
        <v>99</v>
      </c>
    </row>
    <row r="2" spans="1:15">
      <c r="A2" s="23" t="s">
        <v>100</v>
      </c>
    </row>
    <row r="4" spans="1:15">
      <c r="A4" s="239" t="s">
        <v>101</v>
      </c>
      <c r="B4" s="239" t="s">
        <v>102</v>
      </c>
      <c r="C4" s="239" t="s">
        <v>103</v>
      </c>
      <c r="D4" s="239" t="s">
        <v>104</v>
      </c>
      <c r="E4" s="239" t="s">
        <v>105</v>
      </c>
      <c r="F4" s="239" t="s">
        <v>106</v>
      </c>
      <c r="G4" s="239" t="s">
        <v>107</v>
      </c>
      <c r="H4" s="241" t="s">
        <v>108</v>
      </c>
      <c r="I4" s="243" t="s">
        <v>109</v>
      </c>
      <c r="J4" s="239"/>
      <c r="K4" s="239"/>
      <c r="L4" s="239"/>
      <c r="M4" s="239"/>
      <c r="N4" s="239"/>
      <c r="O4" s="239"/>
    </row>
    <row r="5" spans="1:15" ht="19.5" thickBot="1">
      <c r="A5" s="240"/>
      <c r="B5" s="240"/>
      <c r="C5" s="240"/>
      <c r="D5" s="240"/>
      <c r="E5" s="240"/>
      <c r="F5" s="240"/>
      <c r="G5" s="240"/>
      <c r="H5" s="242"/>
      <c r="I5" s="60" t="s">
        <v>101</v>
      </c>
      <c r="J5" s="59" t="s">
        <v>102</v>
      </c>
      <c r="K5" s="59" t="s">
        <v>103</v>
      </c>
      <c r="L5" s="59" t="s">
        <v>104</v>
      </c>
      <c r="M5" s="59" t="s">
        <v>105</v>
      </c>
      <c r="N5" s="59" t="s">
        <v>106</v>
      </c>
      <c r="O5" s="59" t="s">
        <v>110</v>
      </c>
    </row>
    <row r="6" spans="1:15" ht="19.5" thickTop="1">
      <c r="A6" s="136" t="s">
        <v>273</v>
      </c>
      <c r="B6" s="136"/>
      <c r="C6" s="136"/>
      <c r="D6" s="136"/>
      <c r="E6" s="136"/>
      <c r="F6" s="136"/>
      <c r="G6" s="136"/>
      <c r="H6" s="137"/>
      <c r="I6" s="151"/>
      <c r="J6" s="152"/>
      <c r="K6" s="152"/>
      <c r="L6" s="152"/>
      <c r="M6" s="152"/>
      <c r="N6" s="152"/>
      <c r="O6" s="152"/>
    </row>
    <row r="7" spans="1:15">
      <c r="A7" s="138"/>
      <c r="B7" s="138"/>
      <c r="C7" s="138"/>
      <c r="D7" s="150"/>
      <c r="E7" s="139"/>
      <c r="F7" s="139"/>
      <c r="G7" s="138"/>
      <c r="H7" s="140"/>
      <c r="I7" s="153"/>
      <c r="J7" s="154"/>
      <c r="K7" s="154"/>
      <c r="L7" s="154"/>
      <c r="M7" s="154"/>
      <c r="N7" s="154"/>
      <c r="O7" s="154"/>
    </row>
    <row r="8" spans="1:15">
      <c r="A8" s="138" t="s">
        <v>274</v>
      </c>
      <c r="B8" s="138" t="s">
        <v>275</v>
      </c>
      <c r="C8" s="138" t="s">
        <v>276</v>
      </c>
      <c r="D8" s="141">
        <v>3000</v>
      </c>
      <c r="E8" s="141">
        <v>2000</v>
      </c>
      <c r="F8" s="141">
        <f>D8*E8</f>
        <v>6000000</v>
      </c>
      <c r="G8" s="142" t="s">
        <v>277</v>
      </c>
      <c r="H8" s="143" t="s">
        <v>278</v>
      </c>
      <c r="I8" s="153" t="s">
        <v>279</v>
      </c>
      <c r="J8" s="155" t="s">
        <v>280</v>
      </c>
      <c r="K8" s="155" t="s">
        <v>281</v>
      </c>
      <c r="L8" s="156">
        <v>700</v>
      </c>
      <c r="M8" s="156">
        <v>90</v>
      </c>
      <c r="N8" s="157">
        <f>L8*M8</f>
        <v>63000</v>
      </c>
      <c r="O8" s="158" t="s">
        <v>282</v>
      </c>
    </row>
    <row r="9" spans="1:15">
      <c r="A9" s="138"/>
      <c r="B9" s="138"/>
      <c r="C9" s="138"/>
      <c r="D9" s="141"/>
      <c r="E9" s="141"/>
      <c r="F9" s="141"/>
      <c r="G9" s="138"/>
      <c r="H9" s="144"/>
      <c r="I9" s="153" t="s">
        <v>279</v>
      </c>
      <c r="J9" s="155" t="s">
        <v>280</v>
      </c>
      <c r="K9" s="155" t="s">
        <v>281</v>
      </c>
      <c r="L9" s="156">
        <v>300</v>
      </c>
      <c r="M9" s="156">
        <v>90</v>
      </c>
      <c r="N9" s="157">
        <f>L9*M9</f>
        <v>27000</v>
      </c>
      <c r="O9" s="158" t="s">
        <v>283</v>
      </c>
    </row>
    <row r="10" spans="1:15">
      <c r="A10" s="138"/>
      <c r="B10" s="138"/>
      <c r="C10" s="138"/>
      <c r="D10" s="141"/>
      <c r="E10" s="141"/>
      <c r="F10" s="141"/>
      <c r="G10" s="138"/>
      <c r="H10" s="144"/>
      <c r="I10" s="159"/>
      <c r="J10" s="154"/>
      <c r="K10" s="154"/>
      <c r="L10" s="156"/>
      <c r="M10" s="156"/>
      <c r="N10" s="157"/>
      <c r="O10" s="156"/>
    </row>
    <row r="11" spans="1:15">
      <c r="A11" s="138" t="s">
        <v>274</v>
      </c>
      <c r="B11" s="138" t="s">
        <v>275</v>
      </c>
      <c r="C11" s="138" t="s">
        <v>276</v>
      </c>
      <c r="D11" s="141">
        <v>5000</v>
      </c>
      <c r="E11" s="141">
        <v>2000</v>
      </c>
      <c r="F11" s="141">
        <f>D11*E11</f>
        <v>10000000</v>
      </c>
      <c r="G11" s="142" t="s">
        <v>277</v>
      </c>
      <c r="H11" s="143" t="s">
        <v>284</v>
      </c>
      <c r="I11" s="153" t="s">
        <v>279</v>
      </c>
      <c r="J11" s="155" t="s">
        <v>280</v>
      </c>
      <c r="K11" s="155" t="s">
        <v>281</v>
      </c>
      <c r="L11" s="156">
        <v>500</v>
      </c>
      <c r="M11" s="156">
        <v>100</v>
      </c>
      <c r="N11" s="157">
        <f>L11*M11</f>
        <v>50000</v>
      </c>
      <c r="O11" s="158" t="s">
        <v>282</v>
      </c>
    </row>
    <row r="12" spans="1:15">
      <c r="A12" s="138"/>
      <c r="B12" s="138"/>
      <c r="C12" s="138"/>
      <c r="D12" s="141"/>
      <c r="E12" s="141"/>
      <c r="F12" s="141"/>
      <c r="G12" s="138"/>
      <c r="H12" s="144"/>
      <c r="I12" s="153" t="s">
        <v>279</v>
      </c>
      <c r="J12" s="155" t="s">
        <v>280</v>
      </c>
      <c r="K12" s="155" t="s">
        <v>281</v>
      </c>
      <c r="L12" s="156">
        <v>1000</v>
      </c>
      <c r="M12" s="156">
        <v>100</v>
      </c>
      <c r="N12" s="157">
        <f>L12*M12</f>
        <v>100000</v>
      </c>
      <c r="O12" s="158" t="s">
        <v>283</v>
      </c>
    </row>
    <row r="13" spans="1:15">
      <c r="A13" s="138"/>
      <c r="B13" s="138"/>
      <c r="C13" s="138"/>
      <c r="D13" s="141"/>
      <c r="E13" s="141"/>
      <c r="F13" s="139"/>
      <c r="G13" s="138"/>
      <c r="H13" s="144"/>
      <c r="I13" s="153"/>
      <c r="J13" s="154"/>
      <c r="K13" s="154"/>
      <c r="L13" s="156"/>
      <c r="M13" s="156"/>
      <c r="N13" s="157"/>
      <c r="O13" s="156"/>
    </row>
    <row r="14" spans="1:15" ht="31.5">
      <c r="A14" s="145" t="s">
        <v>285</v>
      </c>
      <c r="B14" s="146" t="s">
        <v>286</v>
      </c>
      <c r="C14" s="147" t="s">
        <v>287</v>
      </c>
      <c r="D14" s="141">
        <v>1</v>
      </c>
      <c r="E14" s="141" t="s">
        <v>288</v>
      </c>
      <c r="F14" s="139" t="s">
        <v>288</v>
      </c>
      <c r="G14" s="145" t="s">
        <v>289</v>
      </c>
      <c r="H14" s="143" t="s">
        <v>290</v>
      </c>
      <c r="I14" s="153" t="s">
        <v>279</v>
      </c>
      <c r="J14" s="155" t="s">
        <v>280</v>
      </c>
      <c r="K14" s="155" t="s">
        <v>281</v>
      </c>
      <c r="L14" s="156">
        <v>500</v>
      </c>
      <c r="M14" s="156">
        <v>110</v>
      </c>
      <c r="N14" s="157">
        <f>L14*M14</f>
        <v>55000</v>
      </c>
      <c r="O14" s="158" t="s">
        <v>291</v>
      </c>
    </row>
    <row r="15" spans="1:15">
      <c r="A15" s="148"/>
      <c r="B15" s="148"/>
      <c r="C15" s="148"/>
      <c r="D15" s="141"/>
      <c r="E15" s="141"/>
      <c r="F15" s="139"/>
      <c r="G15" s="148"/>
      <c r="H15" s="149"/>
      <c r="I15" s="159"/>
      <c r="J15" s="154"/>
      <c r="K15" s="154"/>
      <c r="L15" s="154"/>
      <c r="M15" s="154"/>
      <c r="N15" s="160"/>
      <c r="O15" s="154"/>
    </row>
    <row r="16" spans="1:15">
      <c r="A16" s="138"/>
      <c r="B16" s="138"/>
      <c r="C16" s="138"/>
      <c r="D16" s="141"/>
      <c r="E16" s="141"/>
      <c r="F16" s="139"/>
      <c r="G16" s="138"/>
      <c r="H16" s="140"/>
      <c r="I16" s="153"/>
      <c r="J16" s="154"/>
      <c r="K16" s="161" t="s">
        <v>292</v>
      </c>
      <c r="L16" s="162">
        <f>SUM(L8:L14)</f>
        <v>3000</v>
      </c>
      <c r="M16" s="154"/>
      <c r="N16" s="160"/>
      <c r="O16" s="154"/>
    </row>
    <row r="17" spans="1:15">
      <c r="A17" s="64"/>
      <c r="B17" s="64"/>
      <c r="C17" s="64"/>
      <c r="D17" s="64"/>
      <c r="E17" s="64"/>
      <c r="F17" s="64"/>
      <c r="G17" s="64"/>
      <c r="H17" s="65"/>
      <c r="I17" s="66"/>
      <c r="J17" s="64"/>
      <c r="K17" s="64"/>
      <c r="L17" s="64"/>
      <c r="M17" s="64"/>
      <c r="N17" s="64"/>
      <c r="O17" s="64"/>
    </row>
  </sheetData>
  <mergeCells count="9">
    <mergeCell ref="G4:G5"/>
    <mergeCell ref="H4:H5"/>
    <mergeCell ref="I4:O4"/>
    <mergeCell ref="A4:A5"/>
    <mergeCell ref="B4:B5"/>
    <mergeCell ref="C4:C5"/>
    <mergeCell ref="D4:D5"/>
    <mergeCell ref="E4:E5"/>
    <mergeCell ref="F4:F5"/>
  </mergeCells>
  <phoneticPr fontId="29"/>
  <pageMargins left="0.7" right="0.7" top="0.75" bottom="0.75" header="0.3" footer="0.3"/>
  <pageSetup paperSize="9"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view="pageBreakPreview" zoomScaleNormal="100" zoomScaleSheetLayoutView="100" workbookViewId="0">
      <selection activeCell="K7" sqref="K7"/>
    </sheetView>
  </sheetViews>
  <sheetFormatPr defaultRowHeight="18.75"/>
  <cols>
    <col min="1" max="1" width="13.625" style="57" customWidth="1"/>
    <col min="2" max="4" width="6.625" style="57" customWidth="1"/>
    <col min="5" max="5" width="7.875" style="57" customWidth="1"/>
    <col min="6" max="6" width="4.625" style="57" customWidth="1"/>
    <col min="7" max="7" width="6.625" style="57" customWidth="1"/>
    <col min="8" max="8" width="2.625" style="57" customWidth="1"/>
    <col min="9" max="9" width="5.625" style="57" customWidth="1"/>
    <col min="10" max="10" width="4.625" style="57" customWidth="1"/>
    <col min="11" max="11" width="5.625" style="57" customWidth="1"/>
    <col min="12" max="12" width="2.625" style="57" customWidth="1"/>
    <col min="13" max="13" width="5.625" style="57" customWidth="1"/>
    <col min="14" max="14" width="2.625" style="57" customWidth="1"/>
    <col min="15" max="15" width="6.625" style="57" customWidth="1"/>
    <col min="16" max="16" width="2.625" style="67" customWidth="1"/>
    <col min="17" max="17" width="7.75" style="67" customWidth="1"/>
  </cols>
  <sheetData>
    <row r="1" spans="1:17">
      <c r="O1" s="244" t="s">
        <v>310</v>
      </c>
      <c r="P1" s="244"/>
      <c r="Q1" s="244"/>
    </row>
    <row r="2" spans="1:17">
      <c r="A2" s="23" t="s">
        <v>299</v>
      </c>
    </row>
    <row r="3" spans="1:17" ht="19.5" thickBot="1"/>
    <row r="4" spans="1:17" ht="19.5" thickBot="1">
      <c r="A4" s="68" t="s">
        <v>111</v>
      </c>
      <c r="B4" s="245"/>
      <c r="C4" s="246"/>
      <c r="D4" s="246"/>
      <c r="E4" s="247"/>
      <c r="F4" s="248" t="s">
        <v>112</v>
      </c>
      <c r="G4" s="249"/>
      <c r="H4" s="245"/>
      <c r="I4" s="250"/>
      <c r="J4" s="251" t="s">
        <v>113</v>
      </c>
      <c r="K4" s="249"/>
      <c r="L4" s="245"/>
      <c r="M4" s="250"/>
      <c r="N4" s="248" t="s">
        <v>114</v>
      </c>
      <c r="O4" s="249"/>
      <c r="P4" s="245"/>
      <c r="Q4" s="250"/>
    </row>
    <row r="5" spans="1:17">
      <c r="A5" s="253" t="s">
        <v>115</v>
      </c>
      <c r="B5" s="254"/>
      <c r="C5" s="254"/>
      <c r="D5" s="254"/>
      <c r="E5" s="254" t="s">
        <v>116</v>
      </c>
      <c r="F5" s="254"/>
      <c r="G5" s="254"/>
      <c r="H5" s="254"/>
      <c r="I5" s="254"/>
      <c r="J5" s="254"/>
      <c r="K5" s="254"/>
      <c r="L5" s="254"/>
      <c r="M5" s="254"/>
      <c r="N5" s="254"/>
      <c r="O5" s="254"/>
      <c r="P5" s="254"/>
      <c r="Q5" s="255"/>
    </row>
    <row r="6" spans="1:17">
      <c r="A6" s="256" t="s">
        <v>117</v>
      </c>
      <c r="B6" s="69" t="s">
        <v>102</v>
      </c>
      <c r="C6" s="69" t="s">
        <v>118</v>
      </c>
      <c r="D6" s="70" t="s">
        <v>119</v>
      </c>
      <c r="E6" s="257" t="s">
        <v>120</v>
      </c>
      <c r="F6" s="258" t="s">
        <v>121</v>
      </c>
      <c r="G6" s="258" t="s">
        <v>122</v>
      </c>
      <c r="H6" s="258" t="s">
        <v>123</v>
      </c>
      <c r="I6" s="258" t="s">
        <v>124</v>
      </c>
      <c r="J6" s="258" t="s">
        <v>123</v>
      </c>
      <c r="K6" s="259" t="s">
        <v>125</v>
      </c>
      <c r="L6" s="258" t="s">
        <v>123</v>
      </c>
      <c r="M6" s="259" t="s">
        <v>126</v>
      </c>
      <c r="N6" s="258" t="s">
        <v>127</v>
      </c>
      <c r="O6" s="260" t="s">
        <v>128</v>
      </c>
      <c r="P6" s="258" t="s">
        <v>129</v>
      </c>
      <c r="Q6" s="252" t="s">
        <v>130</v>
      </c>
    </row>
    <row r="7" spans="1:17">
      <c r="A7" s="256"/>
      <c r="B7" s="73" t="s">
        <v>131</v>
      </c>
      <c r="C7" s="73" t="s">
        <v>132</v>
      </c>
      <c r="D7" s="74" t="s">
        <v>133</v>
      </c>
      <c r="E7" s="257"/>
      <c r="F7" s="258"/>
      <c r="G7" s="258"/>
      <c r="H7" s="258"/>
      <c r="I7" s="258"/>
      <c r="J7" s="258"/>
      <c r="K7" s="259"/>
      <c r="L7" s="258"/>
      <c r="M7" s="259"/>
      <c r="N7" s="258"/>
      <c r="O7" s="260"/>
      <c r="P7" s="258"/>
      <c r="Q7" s="252"/>
    </row>
    <row r="8" spans="1:17">
      <c r="A8" s="75"/>
      <c r="B8" s="76"/>
      <c r="C8" s="76"/>
      <c r="D8" s="77"/>
      <c r="E8" s="78"/>
      <c r="F8" s="71" t="s">
        <v>121</v>
      </c>
      <c r="G8" s="79"/>
      <c r="H8" s="71" t="s">
        <v>123</v>
      </c>
      <c r="I8" s="80"/>
      <c r="J8" s="71" t="s">
        <v>123</v>
      </c>
      <c r="K8" s="80"/>
      <c r="L8" s="71" t="s">
        <v>123</v>
      </c>
      <c r="M8" s="80"/>
      <c r="N8" s="71" t="s">
        <v>127</v>
      </c>
      <c r="O8" s="80"/>
      <c r="P8" s="71" t="s">
        <v>129</v>
      </c>
      <c r="Q8" s="81" t="str">
        <f>IF(E8="","",E8*(1+G8+I8+K8+M8)+O8)</f>
        <v/>
      </c>
    </row>
    <row r="9" spans="1:17">
      <c r="A9" s="75"/>
      <c r="B9" s="76"/>
      <c r="C9" s="76"/>
      <c r="D9" s="77"/>
      <c r="E9" s="78"/>
      <c r="F9" s="71" t="s">
        <v>121</v>
      </c>
      <c r="G9" s="79"/>
      <c r="H9" s="71" t="s">
        <v>123</v>
      </c>
      <c r="I9" s="80"/>
      <c r="J9" s="71" t="s">
        <v>123</v>
      </c>
      <c r="K9" s="80"/>
      <c r="L9" s="71" t="s">
        <v>123</v>
      </c>
      <c r="M9" s="80"/>
      <c r="N9" s="71" t="s">
        <v>127</v>
      </c>
      <c r="O9" s="80"/>
      <c r="P9" s="71" t="s">
        <v>129</v>
      </c>
      <c r="Q9" s="82" t="str">
        <f t="shared" ref="Q9:Q15" si="0">IF(E9="","",E9*(1+G9+I9+K9+M9)+O9)</f>
        <v/>
      </c>
    </row>
    <row r="10" spans="1:17">
      <c r="A10" s="75"/>
      <c r="B10" s="76"/>
      <c r="C10" s="76"/>
      <c r="D10" s="77"/>
      <c r="E10" s="78"/>
      <c r="F10" s="71" t="s">
        <v>121</v>
      </c>
      <c r="G10" s="79"/>
      <c r="H10" s="71" t="s">
        <v>123</v>
      </c>
      <c r="I10" s="80"/>
      <c r="J10" s="71" t="s">
        <v>123</v>
      </c>
      <c r="K10" s="80"/>
      <c r="L10" s="71" t="s">
        <v>123</v>
      </c>
      <c r="M10" s="80"/>
      <c r="N10" s="71" t="s">
        <v>127</v>
      </c>
      <c r="O10" s="80"/>
      <c r="P10" s="71" t="s">
        <v>129</v>
      </c>
      <c r="Q10" s="82" t="str">
        <f t="shared" si="0"/>
        <v/>
      </c>
    </row>
    <row r="11" spans="1:17">
      <c r="A11" s="75"/>
      <c r="B11" s="76"/>
      <c r="C11" s="76"/>
      <c r="D11" s="77"/>
      <c r="E11" s="78"/>
      <c r="F11" s="71" t="s">
        <v>121</v>
      </c>
      <c r="G11" s="79"/>
      <c r="H11" s="71" t="s">
        <v>123</v>
      </c>
      <c r="I11" s="80"/>
      <c r="J11" s="71" t="s">
        <v>123</v>
      </c>
      <c r="K11" s="80"/>
      <c r="L11" s="71" t="s">
        <v>123</v>
      </c>
      <c r="M11" s="80"/>
      <c r="N11" s="71" t="s">
        <v>127</v>
      </c>
      <c r="O11" s="80"/>
      <c r="P11" s="71" t="s">
        <v>129</v>
      </c>
      <c r="Q11" s="82" t="str">
        <f t="shared" si="0"/>
        <v/>
      </c>
    </row>
    <row r="12" spans="1:17">
      <c r="A12" s="75"/>
      <c r="B12" s="76"/>
      <c r="C12" s="76"/>
      <c r="D12" s="77"/>
      <c r="E12" s="78"/>
      <c r="F12" s="71" t="s">
        <v>121</v>
      </c>
      <c r="G12" s="79"/>
      <c r="H12" s="71" t="s">
        <v>123</v>
      </c>
      <c r="I12" s="80"/>
      <c r="J12" s="71" t="s">
        <v>123</v>
      </c>
      <c r="K12" s="80"/>
      <c r="L12" s="71" t="s">
        <v>123</v>
      </c>
      <c r="M12" s="80"/>
      <c r="N12" s="71" t="s">
        <v>127</v>
      </c>
      <c r="O12" s="80"/>
      <c r="P12" s="71" t="s">
        <v>129</v>
      </c>
      <c r="Q12" s="82" t="str">
        <f t="shared" si="0"/>
        <v/>
      </c>
    </row>
    <row r="13" spans="1:17">
      <c r="A13" s="75"/>
      <c r="B13" s="76"/>
      <c r="C13" s="76"/>
      <c r="D13" s="77"/>
      <c r="E13" s="78"/>
      <c r="F13" s="71" t="s">
        <v>121</v>
      </c>
      <c r="G13" s="79"/>
      <c r="H13" s="71" t="s">
        <v>123</v>
      </c>
      <c r="I13" s="80"/>
      <c r="J13" s="71" t="s">
        <v>123</v>
      </c>
      <c r="K13" s="80"/>
      <c r="L13" s="71" t="s">
        <v>123</v>
      </c>
      <c r="M13" s="80"/>
      <c r="N13" s="71" t="s">
        <v>127</v>
      </c>
      <c r="O13" s="80"/>
      <c r="P13" s="71" t="s">
        <v>129</v>
      </c>
      <c r="Q13" s="82" t="str">
        <f t="shared" si="0"/>
        <v/>
      </c>
    </row>
    <row r="14" spans="1:17">
      <c r="A14" s="75"/>
      <c r="B14" s="76"/>
      <c r="C14" s="76"/>
      <c r="D14" s="77"/>
      <c r="E14" s="78"/>
      <c r="F14" s="71" t="s">
        <v>121</v>
      </c>
      <c r="G14" s="79"/>
      <c r="H14" s="71" t="s">
        <v>123</v>
      </c>
      <c r="I14" s="80"/>
      <c r="J14" s="71" t="s">
        <v>123</v>
      </c>
      <c r="K14" s="80"/>
      <c r="L14" s="71" t="s">
        <v>123</v>
      </c>
      <c r="M14" s="80"/>
      <c r="N14" s="71" t="s">
        <v>127</v>
      </c>
      <c r="O14" s="80"/>
      <c r="P14" s="71" t="s">
        <v>129</v>
      </c>
      <c r="Q14" s="82" t="str">
        <f t="shared" si="0"/>
        <v/>
      </c>
    </row>
    <row r="15" spans="1:17" ht="19.5" thickBot="1">
      <c r="A15" s="83"/>
      <c r="B15" s="84"/>
      <c r="C15" s="84"/>
      <c r="D15" s="85"/>
      <c r="E15" s="86"/>
      <c r="F15" s="87" t="s">
        <v>121</v>
      </c>
      <c r="G15" s="88"/>
      <c r="H15" s="87" t="s">
        <v>123</v>
      </c>
      <c r="I15" s="89"/>
      <c r="J15" s="87" t="s">
        <v>123</v>
      </c>
      <c r="K15" s="89"/>
      <c r="L15" s="87" t="s">
        <v>123</v>
      </c>
      <c r="M15" s="89"/>
      <c r="N15" s="87" t="s">
        <v>127</v>
      </c>
      <c r="O15" s="89"/>
      <c r="P15" s="87" t="s">
        <v>129</v>
      </c>
      <c r="Q15" s="90" t="str">
        <f t="shared" si="0"/>
        <v/>
      </c>
    </row>
    <row r="16" spans="1:17">
      <c r="A16" s="91"/>
      <c r="B16" s="91"/>
      <c r="C16" s="91"/>
      <c r="D16" s="91"/>
      <c r="E16" s="91"/>
      <c r="F16" s="91"/>
      <c r="G16" s="91"/>
      <c r="H16" s="91"/>
      <c r="I16" s="91"/>
      <c r="J16" s="91"/>
      <c r="K16" s="91"/>
      <c r="L16" s="91"/>
      <c r="M16" s="91"/>
      <c r="N16" s="91"/>
      <c r="O16" s="91"/>
      <c r="P16" s="91"/>
      <c r="Q16" s="91"/>
    </row>
    <row r="17" spans="1:17">
      <c r="A17" s="91"/>
      <c r="B17" s="91"/>
      <c r="C17" s="91"/>
      <c r="D17" s="91"/>
      <c r="E17" s="91"/>
      <c r="F17" s="91"/>
      <c r="G17" s="91"/>
      <c r="H17" s="91"/>
      <c r="I17" s="91"/>
      <c r="J17" s="91"/>
      <c r="K17" s="91"/>
      <c r="L17" s="91"/>
      <c r="M17" s="91"/>
      <c r="N17" s="91"/>
      <c r="O17" s="91"/>
      <c r="P17" s="91"/>
      <c r="Q17" s="91"/>
    </row>
    <row r="19" spans="1:17">
      <c r="A19" s="23" t="s">
        <v>300</v>
      </c>
    </row>
    <row r="20" spans="1:17" ht="19.5" thickBot="1"/>
    <row r="21" spans="1:17" ht="19.5" thickBot="1">
      <c r="A21" s="68" t="s">
        <v>111</v>
      </c>
      <c r="B21" s="245"/>
      <c r="C21" s="263"/>
      <c r="D21" s="263"/>
      <c r="E21" s="250"/>
      <c r="F21" s="248" t="s">
        <v>112</v>
      </c>
      <c r="G21" s="249"/>
      <c r="H21" s="261"/>
      <c r="I21" s="262"/>
      <c r="J21" s="251" t="s">
        <v>113</v>
      </c>
      <c r="K21" s="249"/>
      <c r="L21" s="261"/>
      <c r="M21" s="245"/>
      <c r="N21" s="248" t="s">
        <v>114</v>
      </c>
      <c r="O21" s="249"/>
      <c r="P21" s="261"/>
      <c r="Q21" s="262"/>
    </row>
    <row r="22" spans="1:17">
      <c r="A22" s="253" t="s">
        <v>115</v>
      </c>
      <c r="B22" s="254"/>
      <c r="C22" s="254"/>
      <c r="D22" s="254"/>
      <c r="E22" s="254" t="s">
        <v>116</v>
      </c>
      <c r="F22" s="254"/>
      <c r="G22" s="254"/>
      <c r="H22" s="254"/>
      <c r="I22" s="254"/>
      <c r="J22" s="254"/>
      <c r="K22" s="254"/>
      <c r="L22" s="254"/>
      <c r="M22" s="254"/>
      <c r="N22" s="254"/>
      <c r="O22" s="254"/>
      <c r="P22" s="254"/>
      <c r="Q22" s="255"/>
    </row>
    <row r="23" spans="1:17">
      <c r="A23" s="256" t="s">
        <v>117</v>
      </c>
      <c r="B23" s="69" t="s">
        <v>102</v>
      </c>
      <c r="C23" s="69" t="s">
        <v>118</v>
      </c>
      <c r="D23" s="70" t="s">
        <v>119</v>
      </c>
      <c r="E23" s="257" t="s">
        <v>120</v>
      </c>
      <c r="F23" s="258" t="s">
        <v>121</v>
      </c>
      <c r="G23" s="258" t="s">
        <v>122</v>
      </c>
      <c r="H23" s="258" t="s">
        <v>123</v>
      </c>
      <c r="I23" s="258" t="s">
        <v>124</v>
      </c>
      <c r="J23" s="258" t="s">
        <v>123</v>
      </c>
      <c r="K23" s="259" t="s">
        <v>125</v>
      </c>
      <c r="L23" s="258" t="s">
        <v>123</v>
      </c>
      <c r="M23" s="259" t="s">
        <v>126</v>
      </c>
      <c r="N23" s="258" t="s">
        <v>127</v>
      </c>
      <c r="O23" s="260" t="s">
        <v>128</v>
      </c>
      <c r="P23" s="258" t="s">
        <v>129</v>
      </c>
      <c r="Q23" s="252" t="s">
        <v>130</v>
      </c>
    </row>
    <row r="24" spans="1:17">
      <c r="A24" s="256"/>
      <c r="B24" s="73" t="s">
        <v>131</v>
      </c>
      <c r="C24" s="73" t="s">
        <v>132</v>
      </c>
      <c r="D24" s="74" t="s">
        <v>133</v>
      </c>
      <c r="E24" s="257"/>
      <c r="F24" s="258"/>
      <c r="G24" s="258"/>
      <c r="H24" s="258"/>
      <c r="I24" s="258"/>
      <c r="J24" s="258"/>
      <c r="K24" s="259"/>
      <c r="L24" s="258"/>
      <c r="M24" s="259"/>
      <c r="N24" s="258"/>
      <c r="O24" s="260"/>
      <c r="P24" s="258"/>
      <c r="Q24" s="252"/>
    </row>
    <row r="25" spans="1:17">
      <c r="A25" s="75"/>
      <c r="B25" s="76"/>
      <c r="C25" s="76"/>
      <c r="D25" s="77"/>
      <c r="E25" s="78"/>
      <c r="F25" s="71" t="s">
        <v>121</v>
      </c>
      <c r="G25" s="79"/>
      <c r="H25" s="71" t="s">
        <v>123</v>
      </c>
      <c r="I25" s="80"/>
      <c r="J25" s="71" t="s">
        <v>123</v>
      </c>
      <c r="K25" s="80"/>
      <c r="L25" s="71" t="s">
        <v>123</v>
      </c>
      <c r="M25" s="80"/>
      <c r="N25" s="71" t="s">
        <v>127</v>
      </c>
      <c r="O25" s="80"/>
      <c r="P25" s="71" t="s">
        <v>129</v>
      </c>
      <c r="Q25" s="92" t="str">
        <f>IF(E25="","",E25*(1+G25+I25+K25+M25)+O25)</f>
        <v/>
      </c>
    </row>
    <row r="26" spans="1:17">
      <c r="A26" s="75"/>
      <c r="B26" s="76"/>
      <c r="C26" s="76"/>
      <c r="D26" s="77"/>
      <c r="E26" s="78"/>
      <c r="F26" s="71" t="s">
        <v>121</v>
      </c>
      <c r="G26" s="79"/>
      <c r="H26" s="71" t="s">
        <v>123</v>
      </c>
      <c r="I26" s="80"/>
      <c r="J26" s="71" t="s">
        <v>123</v>
      </c>
      <c r="K26" s="80"/>
      <c r="L26" s="71" t="s">
        <v>123</v>
      </c>
      <c r="M26" s="80"/>
      <c r="N26" s="71" t="s">
        <v>127</v>
      </c>
      <c r="O26" s="80"/>
      <c r="P26" s="71" t="s">
        <v>129</v>
      </c>
      <c r="Q26" s="93" t="str">
        <f t="shared" ref="Q26:Q32" si="1">IF(E26="","",E26*(1+G26+I26+K26+M26)+O26)</f>
        <v/>
      </c>
    </row>
    <row r="27" spans="1:17">
      <c r="A27" s="75"/>
      <c r="B27" s="76"/>
      <c r="C27" s="76"/>
      <c r="D27" s="77"/>
      <c r="E27" s="78"/>
      <c r="F27" s="71" t="s">
        <v>121</v>
      </c>
      <c r="G27" s="79"/>
      <c r="H27" s="71" t="s">
        <v>123</v>
      </c>
      <c r="I27" s="80"/>
      <c r="J27" s="71" t="s">
        <v>123</v>
      </c>
      <c r="K27" s="80"/>
      <c r="L27" s="71" t="s">
        <v>123</v>
      </c>
      <c r="M27" s="80"/>
      <c r="N27" s="71" t="s">
        <v>127</v>
      </c>
      <c r="O27" s="80"/>
      <c r="P27" s="71" t="s">
        <v>129</v>
      </c>
      <c r="Q27" s="93" t="str">
        <f t="shared" si="1"/>
        <v/>
      </c>
    </row>
    <row r="28" spans="1:17">
      <c r="A28" s="75"/>
      <c r="B28" s="76"/>
      <c r="C28" s="76"/>
      <c r="D28" s="77"/>
      <c r="E28" s="78"/>
      <c r="F28" s="71" t="s">
        <v>121</v>
      </c>
      <c r="G28" s="79"/>
      <c r="H28" s="71" t="s">
        <v>123</v>
      </c>
      <c r="I28" s="80"/>
      <c r="J28" s="71" t="s">
        <v>123</v>
      </c>
      <c r="K28" s="80"/>
      <c r="L28" s="71" t="s">
        <v>123</v>
      </c>
      <c r="M28" s="80"/>
      <c r="N28" s="71" t="s">
        <v>127</v>
      </c>
      <c r="O28" s="80"/>
      <c r="P28" s="71" t="s">
        <v>129</v>
      </c>
      <c r="Q28" s="93" t="str">
        <f t="shared" si="1"/>
        <v/>
      </c>
    </row>
    <row r="29" spans="1:17">
      <c r="A29" s="75"/>
      <c r="B29" s="76"/>
      <c r="C29" s="76"/>
      <c r="D29" s="77"/>
      <c r="E29" s="78"/>
      <c r="F29" s="71" t="s">
        <v>121</v>
      </c>
      <c r="G29" s="79"/>
      <c r="H29" s="71" t="s">
        <v>123</v>
      </c>
      <c r="I29" s="80"/>
      <c r="J29" s="71" t="s">
        <v>123</v>
      </c>
      <c r="K29" s="80"/>
      <c r="L29" s="71" t="s">
        <v>123</v>
      </c>
      <c r="M29" s="80"/>
      <c r="N29" s="71" t="s">
        <v>127</v>
      </c>
      <c r="O29" s="80"/>
      <c r="P29" s="71" t="s">
        <v>129</v>
      </c>
      <c r="Q29" s="93" t="str">
        <f t="shared" si="1"/>
        <v/>
      </c>
    </row>
    <row r="30" spans="1:17">
      <c r="A30" s="75"/>
      <c r="B30" s="76"/>
      <c r="C30" s="76"/>
      <c r="D30" s="77"/>
      <c r="E30" s="78"/>
      <c r="F30" s="71" t="s">
        <v>121</v>
      </c>
      <c r="G30" s="79"/>
      <c r="H30" s="71" t="s">
        <v>123</v>
      </c>
      <c r="I30" s="80"/>
      <c r="J30" s="71" t="s">
        <v>123</v>
      </c>
      <c r="K30" s="80"/>
      <c r="L30" s="71" t="s">
        <v>123</v>
      </c>
      <c r="M30" s="80"/>
      <c r="N30" s="71" t="s">
        <v>127</v>
      </c>
      <c r="O30" s="80"/>
      <c r="P30" s="71" t="s">
        <v>129</v>
      </c>
      <c r="Q30" s="93" t="str">
        <f t="shared" si="1"/>
        <v/>
      </c>
    </row>
    <row r="31" spans="1:17">
      <c r="A31" s="75"/>
      <c r="B31" s="76"/>
      <c r="C31" s="76"/>
      <c r="D31" s="77"/>
      <c r="E31" s="78"/>
      <c r="F31" s="71" t="s">
        <v>121</v>
      </c>
      <c r="G31" s="79"/>
      <c r="H31" s="71" t="s">
        <v>123</v>
      </c>
      <c r="I31" s="80"/>
      <c r="J31" s="71" t="s">
        <v>123</v>
      </c>
      <c r="K31" s="80"/>
      <c r="L31" s="71" t="s">
        <v>123</v>
      </c>
      <c r="M31" s="80"/>
      <c r="N31" s="71" t="s">
        <v>127</v>
      </c>
      <c r="O31" s="80"/>
      <c r="P31" s="71" t="s">
        <v>129</v>
      </c>
      <c r="Q31" s="93" t="str">
        <f t="shared" si="1"/>
        <v/>
      </c>
    </row>
    <row r="32" spans="1:17" ht="19.5" thickBot="1">
      <c r="A32" s="83"/>
      <c r="B32" s="84"/>
      <c r="C32" s="84"/>
      <c r="D32" s="85"/>
      <c r="E32" s="86"/>
      <c r="F32" s="87" t="s">
        <v>121</v>
      </c>
      <c r="G32" s="88"/>
      <c r="H32" s="87" t="s">
        <v>123</v>
      </c>
      <c r="I32" s="89"/>
      <c r="J32" s="87" t="s">
        <v>123</v>
      </c>
      <c r="K32" s="89"/>
      <c r="L32" s="87" t="s">
        <v>123</v>
      </c>
      <c r="M32" s="89"/>
      <c r="N32" s="87" t="s">
        <v>127</v>
      </c>
      <c r="O32" s="89"/>
      <c r="P32" s="87" t="s">
        <v>129</v>
      </c>
      <c r="Q32" s="94" t="str">
        <f t="shared" si="1"/>
        <v/>
      </c>
    </row>
    <row r="36" spans="1:17">
      <c r="A36" s="23" t="s">
        <v>307</v>
      </c>
    </row>
    <row r="37" spans="1:17" ht="19.5" thickBot="1"/>
    <row r="38" spans="1:17" ht="19.5" thickBot="1">
      <c r="A38" s="68" t="s">
        <v>134</v>
      </c>
      <c r="B38" s="245"/>
      <c r="C38" s="263"/>
      <c r="D38" s="263"/>
      <c r="E38" s="250"/>
      <c r="F38" s="248" t="s">
        <v>112</v>
      </c>
      <c r="G38" s="249"/>
      <c r="H38" s="245"/>
      <c r="I38" s="250"/>
      <c r="J38" s="251" t="s">
        <v>113</v>
      </c>
      <c r="K38" s="249"/>
      <c r="L38" s="245"/>
      <c r="M38" s="250"/>
      <c r="N38" s="248" t="s">
        <v>114</v>
      </c>
      <c r="O38" s="249"/>
      <c r="P38" s="245"/>
      <c r="Q38" s="250"/>
    </row>
    <row r="39" spans="1:17">
      <c r="A39" s="253" t="s">
        <v>115</v>
      </c>
      <c r="B39" s="254"/>
      <c r="C39" s="254"/>
      <c r="D39" s="254"/>
      <c r="E39" s="254" t="s">
        <v>116</v>
      </c>
      <c r="F39" s="254"/>
      <c r="G39" s="254"/>
      <c r="H39" s="254"/>
      <c r="I39" s="254"/>
      <c r="J39" s="254"/>
      <c r="K39" s="254"/>
      <c r="L39" s="254"/>
      <c r="M39" s="254"/>
      <c r="N39" s="254"/>
      <c r="O39" s="254"/>
      <c r="P39" s="254"/>
      <c r="Q39" s="255"/>
    </row>
    <row r="40" spans="1:17">
      <c r="A40" s="256" t="s">
        <v>117</v>
      </c>
      <c r="B40" s="69" t="s">
        <v>102</v>
      </c>
      <c r="C40" s="69" t="s">
        <v>118</v>
      </c>
      <c r="D40" s="70" t="s">
        <v>135</v>
      </c>
      <c r="E40" s="266" t="s">
        <v>136</v>
      </c>
      <c r="F40" s="267"/>
      <c r="G40" s="258" t="s">
        <v>137</v>
      </c>
      <c r="H40" s="258" t="s">
        <v>138</v>
      </c>
      <c r="I40" s="270" t="s">
        <v>139</v>
      </c>
      <c r="J40" s="258" t="s">
        <v>121</v>
      </c>
      <c r="K40" s="259" t="s">
        <v>125</v>
      </c>
      <c r="L40" s="258" t="s">
        <v>123</v>
      </c>
      <c r="M40" s="259" t="s">
        <v>126</v>
      </c>
      <c r="N40" s="258" t="s">
        <v>127</v>
      </c>
      <c r="O40" s="272" t="s">
        <v>140</v>
      </c>
      <c r="P40" s="258" t="s">
        <v>129</v>
      </c>
      <c r="Q40" s="252" t="s">
        <v>130</v>
      </c>
    </row>
    <row r="41" spans="1:17">
      <c r="A41" s="256"/>
      <c r="B41" s="73" t="s">
        <v>131</v>
      </c>
      <c r="C41" s="73" t="s">
        <v>132</v>
      </c>
      <c r="D41" s="74" t="s">
        <v>141</v>
      </c>
      <c r="E41" s="268"/>
      <c r="F41" s="269"/>
      <c r="G41" s="258"/>
      <c r="H41" s="258"/>
      <c r="I41" s="271"/>
      <c r="J41" s="258"/>
      <c r="K41" s="259"/>
      <c r="L41" s="258"/>
      <c r="M41" s="259"/>
      <c r="N41" s="258"/>
      <c r="O41" s="272"/>
      <c r="P41" s="258"/>
      <c r="Q41" s="252"/>
    </row>
    <row r="42" spans="1:17">
      <c r="A42" s="75"/>
      <c r="B42" s="76"/>
      <c r="C42" s="76"/>
      <c r="D42" s="95"/>
      <c r="E42" s="264"/>
      <c r="F42" s="265"/>
      <c r="G42" s="64"/>
      <c r="H42" s="71" t="s">
        <v>138</v>
      </c>
      <c r="I42" s="96"/>
      <c r="J42" s="71" t="s">
        <v>121</v>
      </c>
      <c r="K42" s="96"/>
      <c r="L42" s="72" t="s">
        <v>123</v>
      </c>
      <c r="M42" s="96"/>
      <c r="N42" s="72" t="s">
        <v>127</v>
      </c>
      <c r="O42" s="96"/>
      <c r="P42" s="97" t="s">
        <v>129</v>
      </c>
      <c r="Q42" s="92" t="str">
        <f>IF(G42="","",G42*I42*(1+K42+M42)+O42)</f>
        <v/>
      </c>
    </row>
    <row r="43" spans="1:17">
      <c r="A43" s="75"/>
      <c r="B43" s="76"/>
      <c r="C43" s="76"/>
      <c r="D43" s="95"/>
      <c r="E43" s="264"/>
      <c r="F43" s="265"/>
      <c r="G43" s="64"/>
      <c r="H43" s="71" t="s">
        <v>138</v>
      </c>
      <c r="I43" s="96"/>
      <c r="J43" s="71" t="s">
        <v>121</v>
      </c>
      <c r="K43" s="96"/>
      <c r="L43" s="72" t="s">
        <v>123</v>
      </c>
      <c r="M43" s="96"/>
      <c r="N43" s="72" t="s">
        <v>127</v>
      </c>
      <c r="O43" s="96"/>
      <c r="P43" s="97" t="s">
        <v>129</v>
      </c>
      <c r="Q43" s="93" t="str">
        <f t="shared" ref="Q43:Q49" si="2">IF(G43="","",G43*I43*(1+K43+M43)+O43)</f>
        <v/>
      </c>
    </row>
    <row r="44" spans="1:17">
      <c r="A44" s="75"/>
      <c r="B44" s="76"/>
      <c r="C44" s="76"/>
      <c r="D44" s="95"/>
      <c r="E44" s="264"/>
      <c r="F44" s="265"/>
      <c r="G44" s="64"/>
      <c r="H44" s="71" t="s">
        <v>138</v>
      </c>
      <c r="I44" s="96"/>
      <c r="J44" s="71" t="s">
        <v>121</v>
      </c>
      <c r="K44" s="96"/>
      <c r="L44" s="72" t="s">
        <v>123</v>
      </c>
      <c r="M44" s="96"/>
      <c r="N44" s="72" t="s">
        <v>127</v>
      </c>
      <c r="O44" s="96"/>
      <c r="P44" s="97" t="s">
        <v>129</v>
      </c>
      <c r="Q44" s="93" t="str">
        <f t="shared" si="2"/>
        <v/>
      </c>
    </row>
    <row r="45" spans="1:17">
      <c r="A45" s="75"/>
      <c r="B45" s="76"/>
      <c r="C45" s="76"/>
      <c r="D45" s="95"/>
      <c r="E45" s="264"/>
      <c r="F45" s="265"/>
      <c r="G45" s="64"/>
      <c r="H45" s="71" t="s">
        <v>138</v>
      </c>
      <c r="I45" s="96"/>
      <c r="J45" s="71" t="s">
        <v>121</v>
      </c>
      <c r="K45" s="96"/>
      <c r="L45" s="72" t="s">
        <v>123</v>
      </c>
      <c r="M45" s="96"/>
      <c r="N45" s="72" t="s">
        <v>127</v>
      </c>
      <c r="O45" s="96"/>
      <c r="P45" s="97" t="s">
        <v>129</v>
      </c>
      <c r="Q45" s="93" t="str">
        <f t="shared" si="2"/>
        <v/>
      </c>
    </row>
    <row r="46" spans="1:17">
      <c r="A46" s="75"/>
      <c r="B46" s="76"/>
      <c r="C46" s="76"/>
      <c r="D46" s="95"/>
      <c r="E46" s="264"/>
      <c r="F46" s="265"/>
      <c r="G46" s="64"/>
      <c r="H46" s="71" t="s">
        <v>138</v>
      </c>
      <c r="I46" s="96"/>
      <c r="J46" s="71" t="s">
        <v>121</v>
      </c>
      <c r="K46" s="96"/>
      <c r="L46" s="72" t="s">
        <v>123</v>
      </c>
      <c r="M46" s="96"/>
      <c r="N46" s="72" t="s">
        <v>127</v>
      </c>
      <c r="O46" s="96"/>
      <c r="P46" s="97" t="s">
        <v>129</v>
      </c>
      <c r="Q46" s="93" t="str">
        <f t="shared" si="2"/>
        <v/>
      </c>
    </row>
    <row r="47" spans="1:17">
      <c r="A47" s="75"/>
      <c r="B47" s="76"/>
      <c r="C47" s="76"/>
      <c r="D47" s="95"/>
      <c r="E47" s="264"/>
      <c r="F47" s="265"/>
      <c r="G47" s="64"/>
      <c r="H47" s="71" t="s">
        <v>138</v>
      </c>
      <c r="I47" s="96"/>
      <c r="J47" s="71" t="s">
        <v>121</v>
      </c>
      <c r="K47" s="96"/>
      <c r="L47" s="72" t="s">
        <v>123</v>
      </c>
      <c r="M47" s="96"/>
      <c r="N47" s="72" t="s">
        <v>127</v>
      </c>
      <c r="O47" s="96"/>
      <c r="P47" s="97" t="s">
        <v>129</v>
      </c>
      <c r="Q47" s="93" t="str">
        <f t="shared" si="2"/>
        <v/>
      </c>
    </row>
    <row r="48" spans="1:17">
      <c r="A48" s="75"/>
      <c r="B48" s="76"/>
      <c r="C48" s="76"/>
      <c r="D48" s="95"/>
      <c r="E48" s="264"/>
      <c r="F48" s="265"/>
      <c r="G48" s="64"/>
      <c r="H48" s="71" t="s">
        <v>138</v>
      </c>
      <c r="I48" s="96"/>
      <c r="J48" s="71" t="s">
        <v>121</v>
      </c>
      <c r="K48" s="96"/>
      <c r="L48" s="72" t="s">
        <v>123</v>
      </c>
      <c r="M48" s="96"/>
      <c r="N48" s="72" t="s">
        <v>127</v>
      </c>
      <c r="O48" s="96"/>
      <c r="P48" s="97" t="s">
        <v>129</v>
      </c>
      <c r="Q48" s="93" t="str">
        <f t="shared" si="2"/>
        <v/>
      </c>
    </row>
    <row r="49" spans="1:17" ht="19.5" thickBot="1">
      <c r="A49" s="83"/>
      <c r="B49" s="84"/>
      <c r="C49" s="84"/>
      <c r="D49" s="98"/>
      <c r="E49" s="273"/>
      <c r="F49" s="274"/>
      <c r="G49" s="99"/>
      <c r="H49" s="87" t="s">
        <v>138</v>
      </c>
      <c r="I49" s="100"/>
      <c r="J49" s="87" t="s">
        <v>121</v>
      </c>
      <c r="K49" s="100"/>
      <c r="L49" s="101" t="s">
        <v>123</v>
      </c>
      <c r="M49" s="100"/>
      <c r="N49" s="101" t="s">
        <v>127</v>
      </c>
      <c r="O49" s="100"/>
      <c r="P49" s="102" t="s">
        <v>129</v>
      </c>
      <c r="Q49" s="94" t="str">
        <f t="shared" si="2"/>
        <v/>
      </c>
    </row>
  </sheetData>
  <mergeCells count="77">
    <mergeCell ref="E49:F49"/>
    <mergeCell ref="E43:F43"/>
    <mergeCell ref="E44:F44"/>
    <mergeCell ref="E45:F45"/>
    <mergeCell ref="E46:F46"/>
    <mergeCell ref="E47:F47"/>
    <mergeCell ref="E48:F48"/>
    <mergeCell ref="E42:F42"/>
    <mergeCell ref="A39:D39"/>
    <mergeCell ref="E39:Q39"/>
    <mergeCell ref="A40:A41"/>
    <mergeCell ref="E40:F41"/>
    <mergeCell ref="G40:G41"/>
    <mergeCell ref="H40:H41"/>
    <mergeCell ref="I40:I41"/>
    <mergeCell ref="J40:J41"/>
    <mergeCell ref="K40:K41"/>
    <mergeCell ref="L40:L41"/>
    <mergeCell ref="M40:M41"/>
    <mergeCell ref="N40:N41"/>
    <mergeCell ref="O40:O41"/>
    <mergeCell ref="P40:P41"/>
    <mergeCell ref="Q40:Q41"/>
    <mergeCell ref="Q23:Q24"/>
    <mergeCell ref="B38:E38"/>
    <mergeCell ref="F38:G38"/>
    <mergeCell ref="H38:I38"/>
    <mergeCell ref="J38:K38"/>
    <mergeCell ref="L38:M38"/>
    <mergeCell ref="N38:O38"/>
    <mergeCell ref="P38:Q38"/>
    <mergeCell ref="K23:K24"/>
    <mergeCell ref="L23:L24"/>
    <mergeCell ref="M23:M24"/>
    <mergeCell ref="N23:N24"/>
    <mergeCell ref="O23:O24"/>
    <mergeCell ref="P23:P24"/>
    <mergeCell ref="P21:Q21"/>
    <mergeCell ref="A22:D22"/>
    <mergeCell ref="E22:Q22"/>
    <mergeCell ref="A23:A24"/>
    <mergeCell ref="E23:E24"/>
    <mergeCell ref="F23:F24"/>
    <mergeCell ref="G23:G24"/>
    <mergeCell ref="H23:H24"/>
    <mergeCell ref="I23:I24"/>
    <mergeCell ref="J23:J24"/>
    <mergeCell ref="B21:E21"/>
    <mergeCell ref="F21:G21"/>
    <mergeCell ref="H21:I21"/>
    <mergeCell ref="J21:K21"/>
    <mergeCell ref="L21:M21"/>
    <mergeCell ref="N21:O21"/>
    <mergeCell ref="Q6:Q7"/>
    <mergeCell ref="A5:D5"/>
    <mergeCell ref="E5:Q5"/>
    <mergeCell ref="A6:A7"/>
    <mergeCell ref="E6:E7"/>
    <mergeCell ref="F6:F7"/>
    <mergeCell ref="G6:G7"/>
    <mergeCell ref="H6:H7"/>
    <mergeCell ref="I6:I7"/>
    <mergeCell ref="J6:J7"/>
    <mergeCell ref="K6:K7"/>
    <mergeCell ref="L6:L7"/>
    <mergeCell ref="M6:M7"/>
    <mergeCell ref="N6:N7"/>
    <mergeCell ref="O6:O7"/>
    <mergeCell ref="P6:P7"/>
    <mergeCell ref="O1:Q1"/>
    <mergeCell ref="B4:E4"/>
    <mergeCell ref="F4:G4"/>
    <mergeCell ref="H4:I4"/>
    <mergeCell ref="J4:K4"/>
    <mergeCell ref="L4:M4"/>
    <mergeCell ref="N4:O4"/>
    <mergeCell ref="P4:Q4"/>
  </mergeCells>
  <phoneticPr fontId="4"/>
  <pageMargins left="0.7" right="0.7" top="0.75" bottom="0.75" header="0.3" footer="0.3"/>
  <pageSetup paperSize="9"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view="pageBreakPreview" zoomScale="85" zoomScaleNormal="100" zoomScaleSheetLayoutView="85" workbookViewId="0">
      <selection activeCell="K7" sqref="K7"/>
    </sheetView>
  </sheetViews>
  <sheetFormatPr defaultRowHeight="18.75"/>
  <cols>
    <col min="1" max="1" width="13.625" style="57" customWidth="1"/>
    <col min="2" max="4" width="6.625" style="57" customWidth="1"/>
    <col min="5" max="5" width="7.875" style="57" customWidth="1"/>
    <col min="6" max="6" width="4.625" style="57" customWidth="1"/>
    <col min="7" max="7" width="6.625" style="57" customWidth="1"/>
    <col min="8" max="8" width="2.625" style="57" customWidth="1"/>
    <col min="9" max="9" width="5.625" style="57" customWidth="1"/>
    <col min="10" max="10" width="4.625" style="57" customWidth="1"/>
    <col min="11" max="11" width="5.625" style="57" customWidth="1"/>
    <col min="12" max="12" width="2.625" style="57" customWidth="1"/>
    <col min="13" max="13" width="5.625" style="57" customWidth="1"/>
    <col min="14" max="14" width="2.625" style="57" customWidth="1"/>
    <col min="15" max="15" width="6.625" style="57" customWidth="1"/>
    <col min="16" max="16" width="2.625" style="67" customWidth="1"/>
    <col min="17" max="17" width="7.75" style="67" customWidth="1"/>
  </cols>
  <sheetData>
    <row r="1" spans="1:17">
      <c r="O1" s="244" t="s">
        <v>310</v>
      </c>
      <c r="P1" s="244"/>
      <c r="Q1" s="244"/>
    </row>
    <row r="2" spans="1:17">
      <c r="A2" s="23" t="s">
        <v>299</v>
      </c>
    </row>
    <row r="3" spans="1:17" ht="19.5" thickBot="1"/>
    <row r="4" spans="1:17" ht="19.5" thickBot="1">
      <c r="A4" s="68" t="s">
        <v>111</v>
      </c>
      <c r="B4" s="245" t="s">
        <v>293</v>
      </c>
      <c r="C4" s="246"/>
      <c r="D4" s="246"/>
      <c r="E4" s="247"/>
      <c r="F4" s="248" t="s">
        <v>112</v>
      </c>
      <c r="G4" s="249"/>
      <c r="H4" s="245" t="s">
        <v>294</v>
      </c>
      <c r="I4" s="250"/>
      <c r="J4" s="251" t="s">
        <v>113</v>
      </c>
      <c r="K4" s="249"/>
      <c r="L4" s="245" t="s">
        <v>295</v>
      </c>
      <c r="M4" s="250"/>
      <c r="N4" s="248" t="s">
        <v>114</v>
      </c>
      <c r="O4" s="249"/>
      <c r="P4" s="245" t="s">
        <v>296</v>
      </c>
      <c r="Q4" s="250"/>
    </row>
    <row r="5" spans="1:17">
      <c r="A5" s="253" t="s">
        <v>115</v>
      </c>
      <c r="B5" s="254"/>
      <c r="C5" s="254"/>
      <c r="D5" s="254"/>
      <c r="E5" s="254" t="s">
        <v>116</v>
      </c>
      <c r="F5" s="254"/>
      <c r="G5" s="254"/>
      <c r="H5" s="254"/>
      <c r="I5" s="254"/>
      <c r="J5" s="254"/>
      <c r="K5" s="254"/>
      <c r="L5" s="254"/>
      <c r="M5" s="254"/>
      <c r="N5" s="254"/>
      <c r="O5" s="254"/>
      <c r="P5" s="254"/>
      <c r="Q5" s="255"/>
    </row>
    <row r="6" spans="1:17">
      <c r="A6" s="256" t="s">
        <v>117</v>
      </c>
      <c r="B6" s="69" t="s">
        <v>102</v>
      </c>
      <c r="C6" s="69" t="s">
        <v>118</v>
      </c>
      <c r="D6" s="70" t="s">
        <v>119</v>
      </c>
      <c r="E6" s="257" t="s">
        <v>120</v>
      </c>
      <c r="F6" s="258" t="s">
        <v>121</v>
      </c>
      <c r="G6" s="258" t="s">
        <v>122</v>
      </c>
      <c r="H6" s="258" t="s">
        <v>123</v>
      </c>
      <c r="I6" s="258" t="s">
        <v>124</v>
      </c>
      <c r="J6" s="258" t="s">
        <v>123</v>
      </c>
      <c r="K6" s="259" t="s">
        <v>125</v>
      </c>
      <c r="L6" s="258" t="s">
        <v>123</v>
      </c>
      <c r="M6" s="259" t="s">
        <v>126</v>
      </c>
      <c r="N6" s="258" t="s">
        <v>127</v>
      </c>
      <c r="O6" s="260" t="s">
        <v>128</v>
      </c>
      <c r="P6" s="258" t="s">
        <v>129</v>
      </c>
      <c r="Q6" s="252" t="s">
        <v>130</v>
      </c>
    </row>
    <row r="7" spans="1:17">
      <c r="A7" s="256"/>
      <c r="B7" s="73" t="s">
        <v>131</v>
      </c>
      <c r="C7" s="73" t="s">
        <v>132</v>
      </c>
      <c r="D7" s="74" t="s">
        <v>133</v>
      </c>
      <c r="E7" s="257"/>
      <c r="F7" s="258"/>
      <c r="G7" s="258"/>
      <c r="H7" s="258"/>
      <c r="I7" s="258"/>
      <c r="J7" s="258"/>
      <c r="K7" s="259"/>
      <c r="L7" s="258"/>
      <c r="M7" s="259"/>
      <c r="N7" s="258"/>
      <c r="O7" s="260"/>
      <c r="P7" s="258"/>
      <c r="Q7" s="252"/>
    </row>
    <row r="8" spans="1:17">
      <c r="A8" s="75" t="s">
        <v>297</v>
      </c>
      <c r="B8" s="76">
        <v>30</v>
      </c>
      <c r="C8" s="76">
        <v>110</v>
      </c>
      <c r="D8" s="77">
        <v>29</v>
      </c>
      <c r="E8" s="78">
        <v>81000</v>
      </c>
      <c r="F8" s="71" t="s">
        <v>121</v>
      </c>
      <c r="G8" s="79">
        <v>0.7</v>
      </c>
      <c r="H8" s="71" t="s">
        <v>123</v>
      </c>
      <c r="I8" s="80">
        <v>0</v>
      </c>
      <c r="J8" s="71" t="s">
        <v>123</v>
      </c>
      <c r="K8" s="80">
        <v>0</v>
      </c>
      <c r="L8" s="71" t="s">
        <v>123</v>
      </c>
      <c r="M8" s="80">
        <v>0</v>
      </c>
      <c r="N8" s="71" t="s">
        <v>127</v>
      </c>
      <c r="O8" s="80">
        <v>1880</v>
      </c>
      <c r="P8" s="71" t="s">
        <v>129</v>
      </c>
      <c r="Q8" s="81">
        <f>IF(E8="","",E8*(1+G8+I8+K8+M8)+O8)</f>
        <v>139580</v>
      </c>
    </row>
    <row r="9" spans="1:17">
      <c r="A9" s="75"/>
      <c r="B9" s="76"/>
      <c r="C9" s="76"/>
      <c r="D9" s="77"/>
      <c r="E9" s="78"/>
      <c r="F9" s="71" t="s">
        <v>121</v>
      </c>
      <c r="G9" s="79"/>
      <c r="H9" s="71" t="s">
        <v>123</v>
      </c>
      <c r="I9" s="80"/>
      <c r="J9" s="71" t="s">
        <v>123</v>
      </c>
      <c r="K9" s="80"/>
      <c r="L9" s="71" t="s">
        <v>123</v>
      </c>
      <c r="M9" s="80"/>
      <c r="N9" s="57" t="s">
        <v>298</v>
      </c>
      <c r="O9" s="80"/>
      <c r="P9" s="71" t="s">
        <v>129</v>
      </c>
      <c r="Q9" s="82" t="str">
        <f>IF(E9="","",E9*(1+G9+I9+K9+#REF!)+O9)</f>
        <v/>
      </c>
    </row>
    <row r="10" spans="1:17">
      <c r="A10" s="75"/>
      <c r="B10" s="76"/>
      <c r="C10" s="76"/>
      <c r="D10" s="77"/>
      <c r="E10" s="78"/>
      <c r="F10" s="71" t="s">
        <v>121</v>
      </c>
      <c r="G10" s="79"/>
      <c r="H10" s="71" t="s">
        <v>123</v>
      </c>
      <c r="I10" s="80"/>
      <c r="J10" s="71" t="s">
        <v>123</v>
      </c>
      <c r="K10" s="80"/>
      <c r="L10" s="71" t="s">
        <v>123</v>
      </c>
      <c r="M10" s="80"/>
      <c r="N10" s="71" t="s">
        <v>127</v>
      </c>
      <c r="O10" s="80"/>
      <c r="P10" s="71" t="s">
        <v>129</v>
      </c>
      <c r="Q10" s="82" t="str">
        <f t="shared" ref="Q10:Q15" si="0">IF(E10="","",E10*(1+G10+I10+K10+M10)+O10)</f>
        <v/>
      </c>
    </row>
    <row r="11" spans="1:17">
      <c r="A11" s="75"/>
      <c r="B11" s="76"/>
      <c r="C11" s="76"/>
      <c r="D11" s="77"/>
      <c r="E11" s="78"/>
      <c r="F11" s="71" t="s">
        <v>121</v>
      </c>
      <c r="G11" s="79"/>
      <c r="H11" s="71" t="s">
        <v>123</v>
      </c>
      <c r="I11" s="80"/>
      <c r="J11" s="71" t="s">
        <v>123</v>
      </c>
      <c r="K11" s="80"/>
      <c r="L11" s="71" t="s">
        <v>123</v>
      </c>
      <c r="M11" s="80"/>
      <c r="N11" s="71" t="s">
        <v>127</v>
      </c>
      <c r="O11" s="80"/>
      <c r="P11" s="71" t="s">
        <v>129</v>
      </c>
      <c r="Q11" s="82" t="str">
        <f t="shared" si="0"/>
        <v/>
      </c>
    </row>
    <row r="12" spans="1:17">
      <c r="A12" s="75"/>
      <c r="B12" s="76"/>
      <c r="C12" s="76"/>
      <c r="D12" s="77"/>
      <c r="E12" s="78"/>
      <c r="F12" s="71" t="s">
        <v>121</v>
      </c>
      <c r="G12" s="79"/>
      <c r="H12" s="71" t="s">
        <v>123</v>
      </c>
      <c r="I12" s="80"/>
      <c r="J12" s="71" t="s">
        <v>123</v>
      </c>
      <c r="K12" s="80"/>
      <c r="L12" s="71" t="s">
        <v>123</v>
      </c>
      <c r="M12" s="80"/>
      <c r="N12" s="71" t="s">
        <v>127</v>
      </c>
      <c r="O12" s="80"/>
      <c r="P12" s="71" t="s">
        <v>129</v>
      </c>
      <c r="Q12" s="82" t="str">
        <f t="shared" si="0"/>
        <v/>
      </c>
    </row>
    <row r="13" spans="1:17">
      <c r="A13" s="75"/>
      <c r="B13" s="76"/>
      <c r="C13" s="76"/>
      <c r="D13" s="77"/>
      <c r="E13" s="78"/>
      <c r="F13" s="71" t="s">
        <v>121</v>
      </c>
      <c r="G13" s="79"/>
      <c r="H13" s="71" t="s">
        <v>123</v>
      </c>
      <c r="I13" s="80"/>
      <c r="J13" s="71" t="s">
        <v>123</v>
      </c>
      <c r="K13" s="80"/>
      <c r="L13" s="71" t="s">
        <v>123</v>
      </c>
      <c r="M13" s="80"/>
      <c r="N13" s="71" t="s">
        <v>127</v>
      </c>
      <c r="O13" s="80"/>
      <c r="P13" s="71" t="s">
        <v>129</v>
      </c>
      <c r="Q13" s="82" t="str">
        <f t="shared" si="0"/>
        <v/>
      </c>
    </row>
    <row r="14" spans="1:17">
      <c r="A14" s="75"/>
      <c r="B14" s="76"/>
      <c r="C14" s="76"/>
      <c r="D14" s="77"/>
      <c r="E14" s="78"/>
      <c r="F14" s="71" t="s">
        <v>121</v>
      </c>
      <c r="G14" s="79"/>
      <c r="H14" s="71" t="s">
        <v>123</v>
      </c>
      <c r="I14" s="80"/>
      <c r="J14" s="71" t="s">
        <v>123</v>
      </c>
      <c r="K14" s="80"/>
      <c r="L14" s="71" t="s">
        <v>123</v>
      </c>
      <c r="M14" s="80"/>
      <c r="N14" s="71" t="s">
        <v>127</v>
      </c>
      <c r="O14" s="80"/>
      <c r="P14" s="71" t="s">
        <v>129</v>
      </c>
      <c r="Q14" s="82" t="str">
        <f t="shared" si="0"/>
        <v/>
      </c>
    </row>
    <row r="15" spans="1:17" ht="19.5" thickBot="1">
      <c r="A15" s="83"/>
      <c r="B15" s="84"/>
      <c r="C15" s="84"/>
      <c r="D15" s="85"/>
      <c r="E15" s="86"/>
      <c r="F15" s="87" t="s">
        <v>121</v>
      </c>
      <c r="G15" s="88"/>
      <c r="H15" s="87" t="s">
        <v>123</v>
      </c>
      <c r="I15" s="89"/>
      <c r="J15" s="87" t="s">
        <v>123</v>
      </c>
      <c r="K15" s="89"/>
      <c r="L15" s="87" t="s">
        <v>123</v>
      </c>
      <c r="M15" s="89"/>
      <c r="N15" s="87" t="s">
        <v>127</v>
      </c>
      <c r="O15" s="89"/>
      <c r="P15" s="87" t="s">
        <v>129</v>
      </c>
      <c r="Q15" s="90" t="str">
        <f t="shared" si="0"/>
        <v/>
      </c>
    </row>
    <row r="16" spans="1:17">
      <c r="A16" s="91"/>
      <c r="B16" s="91"/>
      <c r="C16" s="91"/>
      <c r="D16" s="91"/>
      <c r="E16" s="91"/>
      <c r="F16" s="91"/>
      <c r="G16" s="91"/>
      <c r="H16" s="91"/>
      <c r="I16" s="91"/>
      <c r="J16" s="91"/>
      <c r="K16" s="91"/>
      <c r="L16" s="91"/>
      <c r="M16" s="91"/>
      <c r="N16" s="91"/>
      <c r="O16" s="91"/>
      <c r="P16" s="91"/>
      <c r="Q16" s="91"/>
    </row>
    <row r="17" spans="1:17">
      <c r="A17" s="91"/>
      <c r="B17" s="91"/>
      <c r="C17" s="91"/>
      <c r="D17" s="91"/>
      <c r="E17" s="91"/>
      <c r="F17" s="91"/>
      <c r="G17" s="91"/>
      <c r="H17" s="91"/>
      <c r="I17" s="91"/>
      <c r="J17" s="91"/>
      <c r="K17" s="91"/>
      <c r="L17" s="91"/>
      <c r="M17" s="91"/>
      <c r="N17" s="91"/>
      <c r="O17" s="91"/>
      <c r="P17" s="91"/>
      <c r="Q17" s="91"/>
    </row>
    <row r="19" spans="1:17">
      <c r="A19" s="23" t="s">
        <v>300</v>
      </c>
    </row>
    <row r="20" spans="1:17" ht="19.5" thickBot="1"/>
    <row r="21" spans="1:17" ht="19.5" thickBot="1">
      <c r="A21" s="68" t="s">
        <v>111</v>
      </c>
      <c r="B21" s="245" t="s">
        <v>301</v>
      </c>
      <c r="C21" s="263"/>
      <c r="D21" s="263"/>
      <c r="E21" s="250"/>
      <c r="F21" s="248" t="s">
        <v>112</v>
      </c>
      <c r="G21" s="249"/>
      <c r="H21" s="261" t="s">
        <v>302</v>
      </c>
      <c r="I21" s="262"/>
      <c r="J21" s="251" t="s">
        <v>303</v>
      </c>
      <c r="K21" s="249"/>
      <c r="L21" s="261" t="s">
        <v>295</v>
      </c>
      <c r="M21" s="245"/>
      <c r="N21" s="248" t="s">
        <v>304</v>
      </c>
      <c r="O21" s="249"/>
      <c r="P21" s="261" t="s">
        <v>302</v>
      </c>
      <c r="Q21" s="262"/>
    </row>
    <row r="22" spans="1:17">
      <c r="A22" s="253" t="s">
        <v>115</v>
      </c>
      <c r="B22" s="254"/>
      <c r="C22" s="254"/>
      <c r="D22" s="254"/>
      <c r="E22" s="254" t="s">
        <v>116</v>
      </c>
      <c r="F22" s="254"/>
      <c r="G22" s="254"/>
      <c r="H22" s="254"/>
      <c r="I22" s="254"/>
      <c r="J22" s="254"/>
      <c r="K22" s="254"/>
      <c r="L22" s="254"/>
      <c r="M22" s="254"/>
      <c r="N22" s="254"/>
      <c r="O22" s="254"/>
      <c r="P22" s="254"/>
      <c r="Q22" s="255"/>
    </row>
    <row r="23" spans="1:17">
      <c r="A23" s="256" t="s">
        <v>117</v>
      </c>
      <c r="B23" s="69" t="s">
        <v>102</v>
      </c>
      <c r="C23" s="69" t="s">
        <v>118</v>
      </c>
      <c r="D23" s="70" t="s">
        <v>119</v>
      </c>
      <c r="E23" s="257" t="s">
        <v>120</v>
      </c>
      <c r="F23" s="258" t="s">
        <v>121</v>
      </c>
      <c r="G23" s="258" t="s">
        <v>122</v>
      </c>
      <c r="H23" s="258" t="s">
        <v>123</v>
      </c>
      <c r="I23" s="258" t="s">
        <v>124</v>
      </c>
      <c r="J23" s="258" t="s">
        <v>123</v>
      </c>
      <c r="K23" s="259" t="s">
        <v>125</v>
      </c>
      <c r="L23" s="258" t="s">
        <v>123</v>
      </c>
      <c r="M23" s="259" t="s">
        <v>126</v>
      </c>
      <c r="N23" s="258" t="s">
        <v>127</v>
      </c>
      <c r="O23" s="260" t="s">
        <v>128</v>
      </c>
      <c r="P23" s="258" t="s">
        <v>129</v>
      </c>
      <c r="Q23" s="252" t="s">
        <v>130</v>
      </c>
    </row>
    <row r="24" spans="1:17">
      <c r="A24" s="256"/>
      <c r="B24" s="73" t="s">
        <v>131</v>
      </c>
      <c r="C24" s="73" t="s">
        <v>132</v>
      </c>
      <c r="D24" s="74" t="s">
        <v>133</v>
      </c>
      <c r="E24" s="257"/>
      <c r="F24" s="258"/>
      <c r="G24" s="258"/>
      <c r="H24" s="258"/>
      <c r="I24" s="258"/>
      <c r="J24" s="258"/>
      <c r="K24" s="259"/>
      <c r="L24" s="258"/>
      <c r="M24" s="259"/>
      <c r="N24" s="258"/>
      <c r="O24" s="260"/>
      <c r="P24" s="258"/>
      <c r="Q24" s="252"/>
    </row>
    <row r="25" spans="1:17">
      <c r="A25" s="75" t="s">
        <v>297</v>
      </c>
      <c r="B25" s="76">
        <v>20</v>
      </c>
      <c r="C25" s="76">
        <v>50</v>
      </c>
      <c r="D25" s="77">
        <v>19.972999999999999</v>
      </c>
      <c r="E25" s="78">
        <v>42000</v>
      </c>
      <c r="F25" s="71" t="s">
        <v>121</v>
      </c>
      <c r="G25" s="79">
        <v>0.7</v>
      </c>
      <c r="H25" s="71" t="s">
        <v>123</v>
      </c>
      <c r="I25" s="80"/>
      <c r="J25" s="71" t="s">
        <v>123</v>
      </c>
      <c r="K25" s="80"/>
      <c r="L25" s="71" t="s">
        <v>123</v>
      </c>
      <c r="M25" s="80"/>
      <c r="N25" s="71" t="s">
        <v>127</v>
      </c>
      <c r="O25" s="80">
        <v>1355</v>
      </c>
      <c r="P25" s="71" t="s">
        <v>129</v>
      </c>
      <c r="Q25" s="92">
        <f t="shared" ref="Q25:Q30" si="1">IF(E25="","",E25*(1+G25+I25+K25+M25)+O25)</f>
        <v>72755</v>
      </c>
    </row>
    <row r="26" spans="1:17">
      <c r="A26" s="75" t="s">
        <v>305</v>
      </c>
      <c r="B26" s="76">
        <v>4</v>
      </c>
      <c r="C26" s="76">
        <v>50</v>
      </c>
      <c r="D26" s="77">
        <v>1.3220000000000001</v>
      </c>
      <c r="E26" s="78">
        <v>18500</v>
      </c>
      <c r="F26" s="71" t="s">
        <v>121</v>
      </c>
      <c r="G26" s="79">
        <v>0.6</v>
      </c>
      <c r="H26" s="71" t="s">
        <v>123</v>
      </c>
      <c r="I26" s="80"/>
      <c r="J26" s="71" t="s">
        <v>123</v>
      </c>
      <c r="K26" s="80"/>
      <c r="L26" s="71" t="s">
        <v>123</v>
      </c>
      <c r="M26" s="80"/>
      <c r="N26" s="71" t="s">
        <v>127</v>
      </c>
      <c r="O26" s="80">
        <v>650</v>
      </c>
      <c r="P26" s="71" t="s">
        <v>129</v>
      </c>
      <c r="Q26" s="93">
        <f t="shared" si="1"/>
        <v>30250</v>
      </c>
    </row>
    <row r="27" spans="1:17">
      <c r="A27" s="75"/>
      <c r="B27" s="76"/>
      <c r="C27" s="76"/>
      <c r="D27" s="77"/>
      <c r="E27" s="78"/>
      <c r="F27" s="71" t="s">
        <v>121</v>
      </c>
      <c r="G27" s="79"/>
      <c r="H27" s="71" t="s">
        <v>123</v>
      </c>
      <c r="I27" s="80"/>
      <c r="J27" s="71" t="s">
        <v>123</v>
      </c>
      <c r="K27" s="80"/>
      <c r="L27" s="71" t="s">
        <v>123</v>
      </c>
      <c r="M27" s="80"/>
      <c r="N27" s="71" t="s">
        <v>127</v>
      </c>
      <c r="O27" s="80"/>
      <c r="P27" s="71" t="s">
        <v>129</v>
      </c>
      <c r="Q27" s="93" t="str">
        <f t="shared" si="1"/>
        <v/>
      </c>
    </row>
    <row r="28" spans="1:17">
      <c r="A28" s="75"/>
      <c r="B28" s="76"/>
      <c r="C28" s="76"/>
      <c r="D28" s="77"/>
      <c r="E28" s="78"/>
      <c r="F28" s="71" t="s">
        <v>121</v>
      </c>
      <c r="G28" s="79"/>
      <c r="H28" s="71" t="s">
        <v>123</v>
      </c>
      <c r="I28" s="80"/>
      <c r="J28" s="71" t="s">
        <v>123</v>
      </c>
      <c r="K28" s="80"/>
      <c r="L28" s="71" t="s">
        <v>123</v>
      </c>
      <c r="M28" s="80"/>
      <c r="N28" s="71" t="s">
        <v>127</v>
      </c>
      <c r="O28" s="80"/>
      <c r="P28" s="71" t="s">
        <v>129</v>
      </c>
      <c r="Q28" s="93" t="str">
        <f t="shared" si="1"/>
        <v/>
      </c>
    </row>
    <row r="29" spans="1:17">
      <c r="A29" s="75"/>
      <c r="B29" s="76"/>
      <c r="C29" s="76"/>
      <c r="D29" s="77"/>
      <c r="E29" s="78"/>
      <c r="F29" s="71" t="s">
        <v>121</v>
      </c>
      <c r="G29" s="79"/>
      <c r="H29" s="71" t="s">
        <v>123</v>
      </c>
      <c r="I29" s="80"/>
      <c r="J29" s="71" t="s">
        <v>123</v>
      </c>
      <c r="K29" s="80"/>
      <c r="L29" s="71" t="s">
        <v>123</v>
      </c>
      <c r="M29" s="80"/>
      <c r="N29" s="71" t="s">
        <v>127</v>
      </c>
      <c r="O29" s="80"/>
      <c r="P29" s="71" t="s">
        <v>129</v>
      </c>
      <c r="Q29" s="93" t="str">
        <f t="shared" si="1"/>
        <v/>
      </c>
    </row>
    <row r="30" spans="1:17">
      <c r="A30" s="75"/>
      <c r="B30" s="76"/>
      <c r="C30" s="76"/>
      <c r="D30" s="77"/>
      <c r="E30" s="78"/>
      <c r="F30" s="71" t="s">
        <v>121</v>
      </c>
      <c r="G30" s="79"/>
      <c r="H30" s="71" t="s">
        <v>123</v>
      </c>
      <c r="I30" s="80"/>
      <c r="J30" s="71" t="s">
        <v>123</v>
      </c>
      <c r="K30" s="80"/>
      <c r="L30" s="71" t="s">
        <v>123</v>
      </c>
      <c r="M30" s="80"/>
      <c r="N30" s="71" t="s">
        <v>127</v>
      </c>
      <c r="O30" s="80"/>
      <c r="P30" s="71" t="s">
        <v>129</v>
      </c>
      <c r="Q30" s="93" t="str">
        <f t="shared" si="1"/>
        <v/>
      </c>
    </row>
    <row r="31" spans="1:17">
      <c r="A31" s="75"/>
      <c r="B31" s="76"/>
      <c r="C31" s="76"/>
      <c r="D31" s="77"/>
      <c r="E31" s="78"/>
      <c r="F31" s="71"/>
      <c r="G31" s="79"/>
      <c r="H31" s="71"/>
      <c r="I31" s="80"/>
      <c r="J31" s="71"/>
      <c r="K31" s="80"/>
      <c r="L31" s="71"/>
      <c r="M31" s="80"/>
      <c r="N31" s="71"/>
      <c r="O31" s="80"/>
      <c r="P31" s="71"/>
      <c r="Q31" s="163">
        <f>SUM(Q25:Q30)</f>
        <v>103005</v>
      </c>
    </row>
    <row r="32" spans="1:17" ht="19.5" thickBot="1">
      <c r="A32" s="83"/>
      <c r="B32" s="84"/>
      <c r="C32" s="84"/>
      <c r="D32" s="85"/>
      <c r="E32" s="86"/>
      <c r="F32" s="87"/>
      <c r="G32" s="88"/>
      <c r="H32" s="87"/>
      <c r="I32" s="89"/>
      <c r="J32" s="87"/>
      <c r="K32" s="89"/>
      <c r="L32" s="87"/>
      <c r="M32" s="89"/>
      <c r="N32" s="87"/>
      <c r="O32" s="165" t="s">
        <v>306</v>
      </c>
      <c r="P32" s="87"/>
      <c r="Q32" s="164">
        <f>SUM(Q25:Q31)</f>
        <v>206010</v>
      </c>
    </row>
    <row r="36" spans="1:17">
      <c r="A36" s="23" t="s">
        <v>307</v>
      </c>
    </row>
    <row r="37" spans="1:17" ht="19.5" thickBot="1"/>
    <row r="38" spans="1:17" ht="19.5" thickBot="1">
      <c r="A38" s="68" t="s">
        <v>134</v>
      </c>
      <c r="B38" s="245"/>
      <c r="C38" s="263"/>
      <c r="D38" s="263"/>
      <c r="E38" s="250"/>
      <c r="F38" s="248" t="s">
        <v>112</v>
      </c>
      <c r="G38" s="249"/>
      <c r="H38" s="245" t="s">
        <v>308</v>
      </c>
      <c r="I38" s="250"/>
      <c r="J38" s="251" t="s">
        <v>303</v>
      </c>
      <c r="K38" s="249"/>
      <c r="L38" s="245" t="s">
        <v>295</v>
      </c>
      <c r="M38" s="250"/>
      <c r="N38" s="248" t="s">
        <v>304</v>
      </c>
      <c r="O38" s="249"/>
      <c r="P38" s="245" t="s">
        <v>308</v>
      </c>
      <c r="Q38" s="250"/>
    </row>
    <row r="39" spans="1:17">
      <c r="A39" s="253" t="s">
        <v>115</v>
      </c>
      <c r="B39" s="254"/>
      <c r="C39" s="254"/>
      <c r="D39" s="254"/>
      <c r="E39" s="254" t="s">
        <v>116</v>
      </c>
      <c r="F39" s="254"/>
      <c r="G39" s="254"/>
      <c r="H39" s="254"/>
      <c r="I39" s="254"/>
      <c r="J39" s="254"/>
      <c r="K39" s="254"/>
      <c r="L39" s="254"/>
      <c r="M39" s="254"/>
      <c r="N39" s="254"/>
      <c r="O39" s="254"/>
      <c r="P39" s="254"/>
      <c r="Q39" s="255"/>
    </row>
    <row r="40" spans="1:17">
      <c r="A40" s="256" t="s">
        <v>117</v>
      </c>
      <c r="B40" s="69" t="s">
        <v>102</v>
      </c>
      <c r="C40" s="69" t="s">
        <v>118</v>
      </c>
      <c r="D40" s="70" t="s">
        <v>135</v>
      </c>
      <c r="E40" s="266" t="s">
        <v>136</v>
      </c>
      <c r="F40" s="267"/>
      <c r="G40" s="258" t="s">
        <v>137</v>
      </c>
      <c r="H40" s="258" t="s">
        <v>138</v>
      </c>
      <c r="I40" s="270" t="s">
        <v>139</v>
      </c>
      <c r="J40" s="258" t="s">
        <v>121</v>
      </c>
      <c r="K40" s="259" t="s">
        <v>125</v>
      </c>
      <c r="L40" s="258" t="s">
        <v>123</v>
      </c>
      <c r="M40" s="259" t="s">
        <v>126</v>
      </c>
      <c r="N40" s="258" t="s">
        <v>127</v>
      </c>
      <c r="O40" s="272" t="s">
        <v>140</v>
      </c>
      <c r="P40" s="258" t="s">
        <v>129</v>
      </c>
      <c r="Q40" s="252" t="s">
        <v>130</v>
      </c>
    </row>
    <row r="41" spans="1:17">
      <c r="A41" s="256"/>
      <c r="B41" s="73" t="s">
        <v>131</v>
      </c>
      <c r="C41" s="73" t="s">
        <v>132</v>
      </c>
      <c r="D41" s="74" t="s">
        <v>141</v>
      </c>
      <c r="E41" s="268"/>
      <c r="F41" s="269"/>
      <c r="G41" s="258"/>
      <c r="H41" s="258"/>
      <c r="I41" s="271"/>
      <c r="J41" s="258"/>
      <c r="K41" s="259"/>
      <c r="L41" s="258"/>
      <c r="M41" s="259"/>
      <c r="N41" s="258"/>
      <c r="O41" s="272"/>
      <c r="P41" s="258"/>
      <c r="Q41" s="252"/>
    </row>
    <row r="42" spans="1:17">
      <c r="A42" s="75" t="s">
        <v>297</v>
      </c>
      <c r="B42" s="76">
        <v>20</v>
      </c>
      <c r="C42" s="76">
        <v>90</v>
      </c>
      <c r="D42" s="95">
        <v>5</v>
      </c>
      <c r="E42" s="264" t="s">
        <v>309</v>
      </c>
      <c r="F42" s="265"/>
      <c r="G42" s="64">
        <v>95</v>
      </c>
      <c r="H42" s="71" t="s">
        <v>138</v>
      </c>
      <c r="I42" s="96">
        <v>4000</v>
      </c>
      <c r="J42" s="71" t="s">
        <v>121</v>
      </c>
      <c r="K42" s="96">
        <v>0</v>
      </c>
      <c r="L42" s="72" t="s">
        <v>123</v>
      </c>
      <c r="M42" s="96">
        <v>0</v>
      </c>
      <c r="N42" s="72" t="s">
        <v>127</v>
      </c>
      <c r="O42" s="96">
        <v>0</v>
      </c>
      <c r="P42" s="97" t="s">
        <v>129</v>
      </c>
      <c r="Q42" s="92">
        <f>IF(G42="","",G42*I42*(1+K42+M42)+O42)</f>
        <v>380000</v>
      </c>
    </row>
    <row r="43" spans="1:17">
      <c r="A43" s="75"/>
      <c r="B43" s="76"/>
      <c r="C43" s="76"/>
      <c r="D43" s="95"/>
      <c r="E43" s="264"/>
      <c r="F43" s="265"/>
      <c r="G43" s="64"/>
      <c r="H43" s="71" t="s">
        <v>138</v>
      </c>
      <c r="I43" s="96"/>
      <c r="J43" s="71" t="s">
        <v>121</v>
      </c>
      <c r="K43" s="96"/>
      <c r="L43" s="72" t="s">
        <v>123</v>
      </c>
      <c r="M43" s="96"/>
      <c r="N43" s="72" t="s">
        <v>127</v>
      </c>
      <c r="O43" s="96"/>
      <c r="P43" s="97" t="s">
        <v>129</v>
      </c>
      <c r="Q43" s="93" t="str">
        <f t="shared" ref="Q43:Q49" si="2">IF(G43="","",G43*I43*(1+K43+M43)+O43)</f>
        <v/>
      </c>
    </row>
    <row r="44" spans="1:17">
      <c r="A44" s="75"/>
      <c r="B44" s="76"/>
      <c r="C44" s="76"/>
      <c r="D44" s="95"/>
      <c r="E44" s="264"/>
      <c r="F44" s="265"/>
      <c r="G44" s="64"/>
      <c r="H44" s="71" t="s">
        <v>138</v>
      </c>
      <c r="I44" s="96"/>
      <c r="J44" s="71" t="s">
        <v>121</v>
      </c>
      <c r="K44" s="96"/>
      <c r="L44" s="72" t="s">
        <v>123</v>
      </c>
      <c r="M44" s="96"/>
      <c r="N44" s="72" t="s">
        <v>127</v>
      </c>
      <c r="O44" s="96"/>
      <c r="P44" s="97" t="s">
        <v>129</v>
      </c>
      <c r="Q44" s="93" t="str">
        <f t="shared" si="2"/>
        <v/>
      </c>
    </row>
    <row r="45" spans="1:17">
      <c r="A45" s="75"/>
      <c r="B45" s="76"/>
      <c r="C45" s="76"/>
      <c r="D45" s="95"/>
      <c r="E45" s="264"/>
      <c r="F45" s="265"/>
      <c r="G45" s="64"/>
      <c r="H45" s="71" t="s">
        <v>138</v>
      </c>
      <c r="I45" s="96"/>
      <c r="J45" s="71" t="s">
        <v>121</v>
      </c>
      <c r="K45" s="96"/>
      <c r="L45" s="72" t="s">
        <v>123</v>
      </c>
      <c r="M45" s="96"/>
      <c r="N45" s="72" t="s">
        <v>127</v>
      </c>
      <c r="O45" s="96"/>
      <c r="P45" s="97" t="s">
        <v>129</v>
      </c>
      <c r="Q45" s="93" t="str">
        <f t="shared" si="2"/>
        <v/>
      </c>
    </row>
    <row r="46" spans="1:17">
      <c r="A46" s="75"/>
      <c r="B46" s="76"/>
      <c r="C46" s="76"/>
      <c r="D46" s="95"/>
      <c r="E46" s="264"/>
      <c r="F46" s="265"/>
      <c r="G46" s="64"/>
      <c r="H46" s="71" t="s">
        <v>138</v>
      </c>
      <c r="I46" s="96"/>
      <c r="J46" s="71" t="s">
        <v>121</v>
      </c>
      <c r="K46" s="96"/>
      <c r="L46" s="72" t="s">
        <v>123</v>
      </c>
      <c r="M46" s="96"/>
      <c r="N46" s="72" t="s">
        <v>127</v>
      </c>
      <c r="O46" s="96"/>
      <c r="P46" s="97" t="s">
        <v>129</v>
      </c>
      <c r="Q46" s="93" t="str">
        <f t="shared" si="2"/>
        <v/>
      </c>
    </row>
    <row r="47" spans="1:17">
      <c r="A47" s="75"/>
      <c r="B47" s="76"/>
      <c r="C47" s="76"/>
      <c r="D47" s="95"/>
      <c r="E47" s="264"/>
      <c r="F47" s="265"/>
      <c r="G47" s="64"/>
      <c r="H47" s="71" t="s">
        <v>138</v>
      </c>
      <c r="I47" s="96"/>
      <c r="J47" s="71" t="s">
        <v>121</v>
      </c>
      <c r="K47" s="96"/>
      <c r="L47" s="72" t="s">
        <v>123</v>
      </c>
      <c r="M47" s="96"/>
      <c r="N47" s="72" t="s">
        <v>127</v>
      </c>
      <c r="O47" s="96"/>
      <c r="P47" s="97" t="s">
        <v>129</v>
      </c>
      <c r="Q47" s="93" t="str">
        <f t="shared" si="2"/>
        <v/>
      </c>
    </row>
    <row r="48" spans="1:17">
      <c r="A48" s="75"/>
      <c r="B48" s="76"/>
      <c r="C48" s="76"/>
      <c r="D48" s="95"/>
      <c r="E48" s="264"/>
      <c r="F48" s="265"/>
      <c r="G48" s="64"/>
      <c r="H48" s="71" t="s">
        <v>138</v>
      </c>
      <c r="I48" s="96"/>
      <c r="J48" s="71" t="s">
        <v>121</v>
      </c>
      <c r="K48" s="96"/>
      <c r="L48" s="72" t="s">
        <v>123</v>
      </c>
      <c r="M48" s="96"/>
      <c r="N48" s="72" t="s">
        <v>127</v>
      </c>
      <c r="O48" s="96"/>
      <c r="P48" s="97" t="s">
        <v>129</v>
      </c>
      <c r="Q48" s="93" t="str">
        <f t="shared" si="2"/>
        <v/>
      </c>
    </row>
    <row r="49" spans="1:17" ht="19.5" thickBot="1">
      <c r="A49" s="83"/>
      <c r="B49" s="84"/>
      <c r="C49" s="84"/>
      <c r="D49" s="98"/>
      <c r="E49" s="273"/>
      <c r="F49" s="274"/>
      <c r="G49" s="99"/>
      <c r="H49" s="87" t="s">
        <v>138</v>
      </c>
      <c r="I49" s="100"/>
      <c r="J49" s="87" t="s">
        <v>121</v>
      </c>
      <c r="K49" s="100"/>
      <c r="L49" s="101" t="s">
        <v>123</v>
      </c>
      <c r="M49" s="100"/>
      <c r="N49" s="101" t="s">
        <v>127</v>
      </c>
      <c r="O49" s="100"/>
      <c r="P49" s="102" t="s">
        <v>129</v>
      </c>
      <c r="Q49" s="94" t="str">
        <f t="shared" si="2"/>
        <v/>
      </c>
    </row>
  </sheetData>
  <mergeCells count="77">
    <mergeCell ref="E49:F49"/>
    <mergeCell ref="E43:F43"/>
    <mergeCell ref="E44:F44"/>
    <mergeCell ref="E45:F45"/>
    <mergeCell ref="E46:F46"/>
    <mergeCell ref="E47:F47"/>
    <mergeCell ref="E48:F48"/>
    <mergeCell ref="E42:F42"/>
    <mergeCell ref="A39:D39"/>
    <mergeCell ref="E39:Q39"/>
    <mergeCell ref="A40:A41"/>
    <mergeCell ref="E40:F41"/>
    <mergeCell ref="G40:G41"/>
    <mergeCell ref="H40:H41"/>
    <mergeCell ref="I40:I41"/>
    <mergeCell ref="J40:J41"/>
    <mergeCell ref="K40:K41"/>
    <mergeCell ref="L40:L41"/>
    <mergeCell ref="M40:M41"/>
    <mergeCell ref="N40:N41"/>
    <mergeCell ref="O40:O41"/>
    <mergeCell ref="P40:P41"/>
    <mergeCell ref="Q40:Q41"/>
    <mergeCell ref="Q23:Q24"/>
    <mergeCell ref="B38:E38"/>
    <mergeCell ref="F38:G38"/>
    <mergeCell ref="H38:I38"/>
    <mergeCell ref="J38:K38"/>
    <mergeCell ref="L38:M38"/>
    <mergeCell ref="N38:O38"/>
    <mergeCell ref="P38:Q38"/>
    <mergeCell ref="K23:K24"/>
    <mergeCell ref="L23:L24"/>
    <mergeCell ref="M23:M24"/>
    <mergeCell ref="N23:N24"/>
    <mergeCell ref="O23:O24"/>
    <mergeCell ref="P23:P24"/>
    <mergeCell ref="P21:Q21"/>
    <mergeCell ref="A22:D22"/>
    <mergeCell ref="E22:Q22"/>
    <mergeCell ref="A23:A24"/>
    <mergeCell ref="E23:E24"/>
    <mergeCell ref="F23:F24"/>
    <mergeCell ref="G23:G24"/>
    <mergeCell ref="H23:H24"/>
    <mergeCell ref="I23:I24"/>
    <mergeCell ref="J23:J24"/>
    <mergeCell ref="B21:E21"/>
    <mergeCell ref="F21:G21"/>
    <mergeCell ref="H21:I21"/>
    <mergeCell ref="J21:K21"/>
    <mergeCell ref="L21:M21"/>
    <mergeCell ref="N21:O21"/>
    <mergeCell ref="Q6:Q7"/>
    <mergeCell ref="A5:D5"/>
    <mergeCell ref="E5:Q5"/>
    <mergeCell ref="A6:A7"/>
    <mergeCell ref="E6:E7"/>
    <mergeCell ref="F6:F7"/>
    <mergeCell ref="G6:G7"/>
    <mergeCell ref="H6:H7"/>
    <mergeCell ref="I6:I7"/>
    <mergeCell ref="J6:J7"/>
    <mergeCell ref="K6:K7"/>
    <mergeCell ref="L6:L7"/>
    <mergeCell ref="M6:M7"/>
    <mergeCell ref="N6:N7"/>
    <mergeCell ref="O6:O7"/>
    <mergeCell ref="P6:P7"/>
    <mergeCell ref="O1:Q1"/>
    <mergeCell ref="B4:E4"/>
    <mergeCell ref="F4:G4"/>
    <mergeCell ref="H4:I4"/>
    <mergeCell ref="J4:K4"/>
    <mergeCell ref="L4:M4"/>
    <mergeCell ref="N4:O4"/>
    <mergeCell ref="P4:Q4"/>
  </mergeCells>
  <phoneticPr fontId="29"/>
  <pageMargins left="0.7" right="0.7" top="0.75" bottom="0.75" header="0.3" footer="0.3"/>
  <pageSetup paperSize="9"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view="pageBreakPreview" zoomScaleNormal="100" zoomScaleSheetLayoutView="100" workbookViewId="0">
      <selection activeCell="K7" sqref="K7"/>
    </sheetView>
  </sheetViews>
  <sheetFormatPr defaultRowHeight="18.75"/>
  <cols>
    <col min="1" max="1" width="3.375" style="9" customWidth="1"/>
    <col min="2" max="2" width="25.625" style="104" customWidth="1"/>
    <col min="3" max="3" width="49.625" style="104" customWidth="1"/>
    <col min="4" max="4" width="6.625" style="104" customWidth="1"/>
  </cols>
  <sheetData>
    <row r="1" spans="1:4">
      <c r="A1" s="103"/>
      <c r="D1" s="105" t="s">
        <v>151</v>
      </c>
    </row>
    <row r="3" spans="1:4">
      <c r="B3" s="275" t="s">
        <v>142</v>
      </c>
      <c r="C3" s="275"/>
      <c r="D3" s="106"/>
    </row>
    <row r="4" spans="1:4" ht="29.25" customHeight="1">
      <c r="B4" s="107" t="s">
        <v>143</v>
      </c>
      <c r="C4" s="108"/>
    </row>
    <row r="5" spans="1:4" ht="35.25" customHeight="1">
      <c r="B5" s="109" t="s">
        <v>150</v>
      </c>
      <c r="C5" s="110"/>
    </row>
    <row r="6" spans="1:4" ht="35.25" customHeight="1">
      <c r="B6" s="109" t="s">
        <v>144</v>
      </c>
      <c r="C6" s="110"/>
    </row>
    <row r="7" spans="1:4">
      <c r="B7" s="276" t="s">
        <v>145</v>
      </c>
      <c r="C7" s="111" t="s">
        <v>148</v>
      </c>
    </row>
    <row r="8" spans="1:4">
      <c r="B8" s="277"/>
      <c r="C8" s="112" t="s">
        <v>149</v>
      </c>
    </row>
    <row r="9" spans="1:4" ht="32.25" customHeight="1">
      <c r="B9" s="107" t="s">
        <v>146</v>
      </c>
      <c r="C9" s="110"/>
    </row>
    <row r="10" spans="1:4" ht="38.25" customHeight="1">
      <c r="B10" s="109" t="s">
        <v>147</v>
      </c>
      <c r="C10" s="110"/>
    </row>
  </sheetData>
  <mergeCells count="2">
    <mergeCell ref="B3:C3"/>
    <mergeCell ref="B7:B8"/>
  </mergeCells>
  <phoneticPr fontId="4"/>
  <pageMargins left="0.7" right="0.7" top="0.75" bottom="0.75" header="0.3" footer="0.3"/>
  <pageSetup paperSize="9" scale="9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view="pageBreakPreview" topLeftCell="A52" zoomScaleNormal="100" zoomScaleSheetLayoutView="100" workbookViewId="0">
      <selection activeCell="K7" sqref="K7"/>
    </sheetView>
  </sheetViews>
  <sheetFormatPr defaultRowHeight="18.75"/>
  <cols>
    <col min="1" max="1" width="4.625" style="9" customWidth="1"/>
    <col min="2" max="2" width="45.625" style="104" customWidth="1"/>
    <col min="3" max="3" width="11.875" style="104" customWidth="1"/>
    <col min="4" max="4" width="19" style="104" customWidth="1"/>
    <col min="5" max="5" width="8.5" style="104" customWidth="1"/>
  </cols>
  <sheetData>
    <row r="1" spans="1:5">
      <c r="A1" s="103"/>
      <c r="E1" s="105" t="s">
        <v>200</v>
      </c>
    </row>
    <row r="2" spans="1:5">
      <c r="B2" s="275" t="s">
        <v>152</v>
      </c>
      <c r="C2" s="275"/>
      <c r="D2" s="275"/>
      <c r="E2" s="106"/>
    </row>
    <row r="3" spans="1:5">
      <c r="B3" s="278" t="s">
        <v>201</v>
      </c>
      <c r="C3" s="279"/>
      <c r="D3" s="280"/>
    </row>
    <row r="4" spans="1:5">
      <c r="B4" s="282" t="s">
        <v>153</v>
      </c>
      <c r="C4" s="283"/>
      <c r="D4" s="281"/>
    </row>
    <row r="5" spans="1:5">
      <c r="B5" s="278" t="s">
        <v>154</v>
      </c>
      <c r="C5" s="279"/>
      <c r="D5" s="280"/>
    </row>
    <row r="6" spans="1:5">
      <c r="B6" s="282" t="s">
        <v>155</v>
      </c>
      <c r="C6" s="283"/>
      <c r="D6" s="281"/>
    </row>
    <row r="7" spans="1:5">
      <c r="B7" s="278" t="s">
        <v>156</v>
      </c>
      <c r="C7" s="279"/>
      <c r="D7" s="280"/>
    </row>
    <row r="8" spans="1:5">
      <c r="B8" s="282" t="s">
        <v>155</v>
      </c>
      <c r="C8" s="283"/>
      <c r="D8" s="281"/>
    </row>
    <row r="9" spans="1:5">
      <c r="B9" s="278" t="s">
        <v>157</v>
      </c>
      <c r="C9" s="279"/>
      <c r="D9" s="284" t="str">
        <f>IF(D3="","",D3-D7)</f>
        <v/>
      </c>
    </row>
    <row r="10" spans="1:5">
      <c r="B10" s="282" t="s">
        <v>155</v>
      </c>
      <c r="C10" s="283"/>
      <c r="D10" s="285"/>
    </row>
    <row r="11" spans="1:5">
      <c r="B11" s="113" t="s">
        <v>158</v>
      </c>
      <c r="C11" s="276" t="s">
        <v>159</v>
      </c>
      <c r="D11" s="280"/>
    </row>
    <row r="12" spans="1:5">
      <c r="B12" s="114" t="s">
        <v>160</v>
      </c>
      <c r="C12" s="286"/>
      <c r="D12" s="287"/>
    </row>
    <row r="13" spans="1:5">
      <c r="B13" s="114" t="str">
        <f>IF(D11=0,"　　の安い方（高い方）",IF(D11&gt;0,"　　の安い方","　　の高い方"))</f>
        <v>　　の安い方（高い方）</v>
      </c>
      <c r="C13" s="288" t="s">
        <v>161</v>
      </c>
      <c r="D13" s="287"/>
    </row>
    <row r="14" spans="1:5">
      <c r="B14" s="115" t="s">
        <v>162</v>
      </c>
      <c r="C14" s="277"/>
      <c r="D14" s="281"/>
    </row>
    <row r="15" spans="1:5">
      <c r="B15" s="113" t="s">
        <v>163</v>
      </c>
      <c r="C15" s="276" t="s">
        <v>159</v>
      </c>
      <c r="D15" s="280"/>
    </row>
    <row r="16" spans="1:5">
      <c r="B16" s="114" t="s">
        <v>164</v>
      </c>
      <c r="C16" s="286"/>
      <c r="D16" s="287"/>
    </row>
    <row r="17" spans="2:4">
      <c r="B17" s="114" t="str">
        <f>IF(D15=0,"　　の安い方（高い方）",IF(D15&gt;0,"　　の安い方","　　の高い方"))</f>
        <v>　　の安い方（高い方）</v>
      </c>
      <c r="C17" s="288" t="s">
        <v>165</v>
      </c>
      <c r="D17" s="287"/>
    </row>
    <row r="18" spans="2:4">
      <c r="B18" s="115" t="s">
        <v>162</v>
      </c>
      <c r="C18" s="277"/>
      <c r="D18" s="281"/>
    </row>
    <row r="19" spans="2:4">
      <c r="B19" s="113" t="s">
        <v>166</v>
      </c>
      <c r="C19" s="276" t="s">
        <v>159</v>
      </c>
      <c r="D19" s="280"/>
    </row>
    <row r="20" spans="2:4">
      <c r="B20" s="114" t="s">
        <v>167</v>
      </c>
      <c r="C20" s="286"/>
      <c r="D20" s="287"/>
    </row>
    <row r="21" spans="2:4">
      <c r="B21" s="114" t="str">
        <f>IF(D19=0,"　　の安い方（高い方）",IF(D19&gt;0,"　　の安い方","　　の高い方"))</f>
        <v>　　の安い方（高い方）</v>
      </c>
      <c r="C21" s="289"/>
      <c r="D21" s="287"/>
    </row>
    <row r="22" spans="2:4">
      <c r="B22" s="115" t="s">
        <v>162</v>
      </c>
      <c r="C22" s="290"/>
      <c r="D22" s="281"/>
    </row>
    <row r="23" spans="2:4">
      <c r="B23" s="113" t="s">
        <v>168</v>
      </c>
      <c r="C23" s="276" t="s">
        <v>159</v>
      </c>
      <c r="D23" s="280"/>
    </row>
    <row r="24" spans="2:4">
      <c r="B24" s="114" t="s">
        <v>169</v>
      </c>
      <c r="C24" s="286"/>
      <c r="D24" s="287"/>
    </row>
    <row r="25" spans="2:4">
      <c r="B25" s="114" t="str">
        <f>IF(D23=0,"　　の安い方（高い方）",IF(D23&gt;0,"　　の安い方","　　の高い方"))</f>
        <v>　　の安い方（高い方）</v>
      </c>
      <c r="C25" s="289"/>
      <c r="D25" s="287"/>
    </row>
    <row r="26" spans="2:4">
      <c r="B26" s="115" t="s">
        <v>162</v>
      </c>
      <c r="C26" s="290"/>
      <c r="D26" s="281"/>
    </row>
    <row r="27" spans="2:4">
      <c r="B27" s="113" t="s">
        <v>170</v>
      </c>
      <c r="C27" s="276" t="s">
        <v>159</v>
      </c>
      <c r="D27" s="280"/>
    </row>
    <row r="28" spans="2:4">
      <c r="B28" s="114" t="s">
        <v>171</v>
      </c>
      <c r="C28" s="286"/>
      <c r="D28" s="287"/>
    </row>
    <row r="29" spans="2:4">
      <c r="B29" s="114" t="str">
        <f>IF(D27=0,"　　の安い方（高い方）",IF(D27&gt;0,"　　の安い方","　　の高い方"))</f>
        <v>　　の安い方（高い方）</v>
      </c>
      <c r="C29" s="289"/>
      <c r="D29" s="287"/>
    </row>
    <row r="30" spans="2:4">
      <c r="B30" s="115" t="s">
        <v>162</v>
      </c>
      <c r="C30" s="290"/>
      <c r="D30" s="281"/>
    </row>
    <row r="31" spans="2:4">
      <c r="B31" s="113" t="s">
        <v>172</v>
      </c>
      <c r="C31" s="276" t="s">
        <v>159</v>
      </c>
      <c r="D31" s="280"/>
    </row>
    <row r="32" spans="2:4">
      <c r="B32" s="114" t="s">
        <v>173</v>
      </c>
      <c r="C32" s="286"/>
      <c r="D32" s="287"/>
    </row>
    <row r="33" spans="2:4">
      <c r="B33" s="114" t="str">
        <f>IF(D31=0,"　　の安い方（高い方）",IF(D31&gt;0,"　　の安い方","　　の高い方"))</f>
        <v>　　の安い方（高い方）</v>
      </c>
      <c r="C33" s="289"/>
      <c r="D33" s="287"/>
    </row>
    <row r="34" spans="2:4">
      <c r="B34" s="115" t="s">
        <v>162</v>
      </c>
      <c r="C34" s="290"/>
      <c r="D34" s="281"/>
    </row>
    <row r="35" spans="2:4">
      <c r="B35" s="113" t="s">
        <v>174</v>
      </c>
      <c r="C35" s="276" t="s">
        <v>159</v>
      </c>
      <c r="D35" s="280"/>
    </row>
    <row r="36" spans="2:4">
      <c r="B36" s="114" t="s">
        <v>175</v>
      </c>
      <c r="C36" s="286"/>
      <c r="D36" s="287"/>
    </row>
    <row r="37" spans="2:4">
      <c r="B37" s="114" t="str">
        <f>IF(D35=0,"　　の安い方（高い方）",IF(D35&gt;0,"　　の安い方","　　の高い方"))</f>
        <v>　　の安い方（高い方）</v>
      </c>
      <c r="C37" s="289"/>
      <c r="D37" s="287"/>
    </row>
    <row r="38" spans="2:4">
      <c r="B38" s="115" t="s">
        <v>162</v>
      </c>
      <c r="C38" s="290"/>
      <c r="D38" s="281"/>
    </row>
    <row r="39" spans="2:4">
      <c r="B39" s="113" t="s">
        <v>176</v>
      </c>
      <c r="C39" s="276" t="s">
        <v>159</v>
      </c>
      <c r="D39" s="280"/>
    </row>
    <row r="40" spans="2:4">
      <c r="B40" s="114" t="s">
        <v>177</v>
      </c>
      <c r="C40" s="286"/>
      <c r="D40" s="287"/>
    </row>
    <row r="41" spans="2:4">
      <c r="B41" s="114" t="str">
        <f>IF(D39=0,"　　の安い方（高い方）",IF(D39&gt;0,"　　の安い方","　　の高い方"))</f>
        <v>　　の安い方（高い方）</v>
      </c>
      <c r="C41" s="289"/>
      <c r="D41" s="287"/>
    </row>
    <row r="42" spans="2:4">
      <c r="B42" s="115" t="s">
        <v>162</v>
      </c>
      <c r="C42" s="290"/>
      <c r="D42" s="281"/>
    </row>
    <row r="43" spans="2:4">
      <c r="B43" s="113" t="s">
        <v>178</v>
      </c>
      <c r="C43" s="276" t="s">
        <v>159</v>
      </c>
      <c r="D43" s="280"/>
    </row>
    <row r="44" spans="2:4">
      <c r="B44" s="114" t="s">
        <v>179</v>
      </c>
      <c r="C44" s="286"/>
      <c r="D44" s="287"/>
    </row>
    <row r="45" spans="2:4">
      <c r="B45" s="114" t="str">
        <f>IF(D43=0,"　　の安い方（高い方）",IF(D43&gt;0,"　　の安い方","　　の高い方"))</f>
        <v>　　の安い方（高い方）</v>
      </c>
      <c r="C45" s="289"/>
      <c r="D45" s="287"/>
    </row>
    <row r="46" spans="2:4">
      <c r="B46" s="115" t="s">
        <v>162</v>
      </c>
      <c r="C46" s="290"/>
      <c r="D46" s="281"/>
    </row>
    <row r="47" spans="2:4">
      <c r="B47" s="113" t="s">
        <v>180</v>
      </c>
      <c r="C47" s="276" t="s">
        <v>159</v>
      </c>
      <c r="D47" s="280"/>
    </row>
    <row r="48" spans="2:4">
      <c r="B48" s="114" t="s">
        <v>181</v>
      </c>
      <c r="C48" s="286"/>
      <c r="D48" s="287"/>
    </row>
    <row r="49" spans="1:4">
      <c r="B49" s="114" t="str">
        <f>IF(D47=0,"　　の安い方（高い方）",IF(D47&gt;0,"　　の安い方","　　の高い方"))</f>
        <v>　　の安い方（高い方）</v>
      </c>
      <c r="C49" s="289"/>
      <c r="D49" s="287"/>
    </row>
    <row r="50" spans="1:4">
      <c r="B50" s="115" t="s">
        <v>162</v>
      </c>
      <c r="C50" s="290"/>
      <c r="D50" s="281"/>
    </row>
    <row r="51" spans="1:4">
      <c r="B51" s="116"/>
      <c r="C51" s="116"/>
      <c r="D51" s="117"/>
    </row>
    <row r="52" spans="1:4">
      <c r="B52" s="116"/>
      <c r="C52" s="116"/>
      <c r="D52" s="117"/>
    </row>
    <row r="53" spans="1:4">
      <c r="A53" s="118" t="s">
        <v>182</v>
      </c>
      <c r="B53" s="23" t="s">
        <v>183</v>
      </c>
      <c r="C53" s="23"/>
    </row>
    <row r="54" spans="1:4" ht="19.5" thickBot="1">
      <c r="B54" s="119" t="s">
        <v>184</v>
      </c>
      <c r="C54" s="119"/>
    </row>
    <row r="55" spans="1:4" ht="19.5" thickTop="1">
      <c r="B55" s="105" t="s">
        <v>185</v>
      </c>
      <c r="C55" s="105"/>
      <c r="D55" s="291" t="str">
        <f>IF(D3="","",H76)</f>
        <v/>
      </c>
    </row>
    <row r="56" spans="1:4" ht="19.5" thickBot="1">
      <c r="B56" s="120"/>
      <c r="C56" s="105"/>
      <c r="D56" s="292"/>
    </row>
    <row r="57" spans="1:4" ht="19.5" thickTop="1"/>
    <row r="58" spans="1:4">
      <c r="B58" s="121" t="s">
        <v>186</v>
      </c>
      <c r="C58" s="121"/>
    </row>
    <row r="59" spans="1:4">
      <c r="B59" s="23" t="s">
        <v>203</v>
      </c>
      <c r="C59" s="23"/>
    </row>
    <row r="60" spans="1:4">
      <c r="B60" s="121" t="s">
        <v>187</v>
      </c>
      <c r="C60" s="121"/>
    </row>
    <row r="61" spans="1:4">
      <c r="B61" s="23" t="s">
        <v>204</v>
      </c>
      <c r="C61" s="23"/>
    </row>
    <row r="62" spans="1:4">
      <c r="B62" s="121" t="s">
        <v>188</v>
      </c>
      <c r="C62" s="121"/>
    </row>
    <row r="63" spans="1:4">
      <c r="B63" s="23" t="s">
        <v>204</v>
      </c>
      <c r="C63" s="23"/>
    </row>
    <row r="65" spans="1:4">
      <c r="B65" s="23" t="s">
        <v>189</v>
      </c>
      <c r="C65" s="23"/>
    </row>
    <row r="66" spans="1:4">
      <c r="B66" s="23" t="s">
        <v>190</v>
      </c>
      <c r="C66" s="23"/>
    </row>
    <row r="67" spans="1:4">
      <c r="B67" s="122" t="s">
        <v>207</v>
      </c>
      <c r="C67" s="122"/>
    </row>
    <row r="68" spans="1:4">
      <c r="B68" s="122" t="s">
        <v>191</v>
      </c>
      <c r="C68" s="122"/>
    </row>
    <row r="69" spans="1:4">
      <c r="B69" s="122" t="s">
        <v>192</v>
      </c>
      <c r="C69" s="122"/>
    </row>
    <row r="70" spans="1:4">
      <c r="B70" s="122" t="s">
        <v>193</v>
      </c>
      <c r="C70" s="122"/>
    </row>
    <row r="71" spans="1:4">
      <c r="B71" s="123" t="s">
        <v>194</v>
      </c>
      <c r="C71" s="123"/>
    </row>
    <row r="73" spans="1:4" ht="19.5" thickBot="1"/>
    <row r="74" spans="1:4" ht="20.25" thickTop="1" thickBot="1">
      <c r="A74" s="118" t="s">
        <v>195</v>
      </c>
      <c r="B74" s="23" t="s">
        <v>205</v>
      </c>
      <c r="C74" s="23"/>
      <c r="D74" s="124" t="str">
        <f>IF(D3="","",ROUNDDOWN(D55*100/105,-4))</f>
        <v/>
      </c>
    </row>
    <row r="75" spans="1:4" ht="19.5" thickTop="1">
      <c r="D75" s="104" t="s">
        <v>196</v>
      </c>
    </row>
    <row r="76" spans="1:4" ht="19.5" thickBot="1"/>
    <row r="77" spans="1:4" ht="20.25" thickTop="1" thickBot="1">
      <c r="A77" s="118" t="s">
        <v>197</v>
      </c>
      <c r="B77" s="23" t="s">
        <v>206</v>
      </c>
      <c r="C77" s="23"/>
      <c r="D77" s="125" t="str">
        <f>IF(D3="","",D74*0.05)</f>
        <v/>
      </c>
    </row>
    <row r="78" spans="1:4" ht="19.5" thickTop="1"/>
    <row r="79" spans="1:4">
      <c r="A79" s="118" t="s">
        <v>198</v>
      </c>
      <c r="B79" s="23" t="s">
        <v>199</v>
      </c>
      <c r="C79" s="23"/>
      <c r="D79" s="126" t="str">
        <f>IF(D3="","",D77+D74)</f>
        <v/>
      </c>
    </row>
    <row r="80" spans="1:4">
      <c r="B80" s="23"/>
    </row>
  </sheetData>
  <mergeCells count="44">
    <mergeCell ref="D55:D56"/>
    <mergeCell ref="C43:C44"/>
    <mergeCell ref="D43:D46"/>
    <mergeCell ref="C45:C46"/>
    <mergeCell ref="C47:C48"/>
    <mergeCell ref="D47:D50"/>
    <mergeCell ref="C49:C50"/>
    <mergeCell ref="C35:C36"/>
    <mergeCell ref="D35:D38"/>
    <mergeCell ref="C37:C38"/>
    <mergeCell ref="C39:C40"/>
    <mergeCell ref="D39:D42"/>
    <mergeCell ref="C41:C42"/>
    <mergeCell ref="C27:C28"/>
    <mergeCell ref="D27:D30"/>
    <mergeCell ref="C29:C30"/>
    <mergeCell ref="C31:C32"/>
    <mergeCell ref="D31:D34"/>
    <mergeCell ref="C33:C34"/>
    <mergeCell ref="C19:C20"/>
    <mergeCell ref="D19:D22"/>
    <mergeCell ref="C21:C22"/>
    <mergeCell ref="C23:C24"/>
    <mergeCell ref="D23:D26"/>
    <mergeCell ref="C25:C26"/>
    <mergeCell ref="C11:C12"/>
    <mergeCell ref="D11:D14"/>
    <mergeCell ref="C13:C14"/>
    <mergeCell ref="C15:C16"/>
    <mergeCell ref="D15:D18"/>
    <mergeCell ref="C17:C18"/>
    <mergeCell ref="B7:C7"/>
    <mergeCell ref="D7:D8"/>
    <mergeCell ref="B8:C8"/>
    <mergeCell ref="B9:C9"/>
    <mergeCell ref="D9:D10"/>
    <mergeCell ref="B10:C10"/>
    <mergeCell ref="B2:D2"/>
    <mergeCell ref="B3:C3"/>
    <mergeCell ref="D3:D4"/>
    <mergeCell ref="B4:C4"/>
    <mergeCell ref="B5:C5"/>
    <mergeCell ref="D5:D6"/>
    <mergeCell ref="B6:C6"/>
  </mergeCells>
  <phoneticPr fontId="4"/>
  <pageMargins left="0.7" right="0.7" top="0.75" bottom="0.75" header="0.3" footer="0.3"/>
  <pageSetup paperSize="9" scale="89" orientation="portrait" r:id="rId1"/>
  <rowBreaks count="1" manualBreakCount="1">
    <brk id="38"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view="pageBreakPreview" topLeftCell="A19" zoomScaleNormal="100" zoomScaleSheetLayoutView="100" workbookViewId="0">
      <selection activeCell="L20" sqref="L20"/>
    </sheetView>
  </sheetViews>
  <sheetFormatPr defaultRowHeight="18.75"/>
  <cols>
    <col min="1" max="1" width="9" style="170"/>
    <col min="2" max="2" width="9" style="170" customWidth="1"/>
    <col min="3" max="16384" width="9" style="170"/>
  </cols>
  <sheetData>
    <row r="1" spans="2:10">
      <c r="J1" s="170" t="s">
        <v>202</v>
      </c>
    </row>
    <row r="2" spans="2:10">
      <c r="J2" s="171" t="s">
        <v>1</v>
      </c>
    </row>
    <row r="3" spans="2:10">
      <c r="B3" s="170" t="s">
        <v>21</v>
      </c>
    </row>
    <row r="4" spans="2:10">
      <c r="B4" s="170" t="s">
        <v>33</v>
      </c>
      <c r="E4" s="170" t="s">
        <v>3</v>
      </c>
    </row>
    <row r="5" spans="2:10">
      <c r="G5" s="170" t="s">
        <v>42</v>
      </c>
    </row>
    <row r="6" spans="2:10">
      <c r="G6" s="170" t="s">
        <v>33</v>
      </c>
    </row>
    <row r="10" spans="2:10" ht="25.5">
      <c r="D10" s="181" t="s">
        <v>342</v>
      </c>
    </row>
    <row r="13" spans="2:10">
      <c r="B13" s="170" t="s">
        <v>9</v>
      </c>
      <c r="D13" s="301"/>
      <c r="E13" s="301"/>
      <c r="F13" s="301"/>
      <c r="G13" s="301"/>
    </row>
    <row r="14" spans="2:10">
      <c r="B14" s="170" t="s">
        <v>11</v>
      </c>
      <c r="D14" s="301"/>
      <c r="E14" s="301"/>
      <c r="F14" s="301"/>
      <c r="G14" s="301"/>
    </row>
    <row r="15" spans="2:10">
      <c r="B15" s="170" t="s">
        <v>13</v>
      </c>
      <c r="D15" s="301"/>
      <c r="E15" s="301"/>
      <c r="F15" s="301"/>
      <c r="G15" s="301"/>
      <c r="H15" s="172" t="s">
        <v>313</v>
      </c>
    </row>
    <row r="17" spans="1:10">
      <c r="B17" s="300" t="s">
        <v>24</v>
      </c>
      <c r="C17" s="300"/>
      <c r="D17" s="300"/>
      <c r="E17" s="170" t="s">
        <v>335</v>
      </c>
    </row>
    <row r="18" spans="1:10">
      <c r="B18" s="170" t="s">
        <v>339</v>
      </c>
    </row>
    <row r="19" spans="1:10">
      <c r="B19" s="170" t="s">
        <v>340</v>
      </c>
    </row>
    <row r="20" spans="1:10">
      <c r="B20" s="170" t="s">
        <v>341</v>
      </c>
    </row>
    <row r="22" spans="1:10">
      <c r="E22" s="170" t="s">
        <v>7</v>
      </c>
    </row>
    <row r="24" spans="1:10" s="173" customFormat="1" ht="20.100000000000001" customHeight="1">
      <c r="A24" s="173">
        <v>1</v>
      </c>
      <c r="B24" s="174" t="s">
        <v>317</v>
      </c>
      <c r="E24" s="175" t="s">
        <v>78</v>
      </c>
      <c r="F24" s="297"/>
      <c r="G24" s="297"/>
      <c r="H24" s="174" t="s">
        <v>314</v>
      </c>
      <c r="I24" s="293" t="s">
        <v>315</v>
      </c>
      <c r="J24" s="293"/>
    </row>
    <row r="25" spans="1:10" s="173" customFormat="1" ht="20.100000000000001" customHeight="1">
      <c r="B25" s="174"/>
      <c r="E25" s="176"/>
      <c r="F25" s="177"/>
      <c r="G25" s="177"/>
      <c r="H25" s="174"/>
      <c r="I25" s="174" t="s">
        <v>316</v>
      </c>
      <c r="J25" s="174"/>
    </row>
    <row r="26" spans="1:10" s="173" customFormat="1" ht="20.100000000000001" customHeight="1">
      <c r="B26" s="180" t="s">
        <v>336</v>
      </c>
      <c r="C26" s="179"/>
      <c r="D26" s="179"/>
      <c r="E26" s="176"/>
      <c r="F26" s="297"/>
      <c r="G26" s="297"/>
      <c r="H26" s="174" t="s">
        <v>318</v>
      </c>
    </row>
    <row r="27" spans="1:10">
      <c r="B27" s="170" t="s">
        <v>47</v>
      </c>
    </row>
    <row r="28" spans="1:10" s="173" customFormat="1" ht="20.100000000000001" customHeight="1">
      <c r="A28" s="299" t="s">
        <v>319</v>
      </c>
      <c r="B28" s="299"/>
      <c r="C28" s="297" t="str">
        <f>IF(H28="","",H28+F20)</f>
        <v/>
      </c>
      <c r="D28" s="297"/>
      <c r="E28" s="173" t="s">
        <v>320</v>
      </c>
      <c r="F28" s="299" t="s">
        <v>321</v>
      </c>
      <c r="G28" s="299"/>
      <c r="H28" s="297"/>
      <c r="I28" s="297"/>
      <c r="J28" s="173" t="s">
        <v>320</v>
      </c>
    </row>
    <row r="30" spans="1:10" s="173" customFormat="1" ht="20.100000000000001" customHeight="1">
      <c r="A30" s="173">
        <v>2</v>
      </c>
      <c r="B30" s="298" t="s">
        <v>334</v>
      </c>
      <c r="C30" s="298"/>
      <c r="D30" s="298"/>
      <c r="E30" s="298"/>
      <c r="F30" s="298"/>
      <c r="G30" s="299" t="s">
        <v>333</v>
      </c>
      <c r="H30" s="299"/>
      <c r="I30" s="178"/>
      <c r="J30" s="173" t="s">
        <v>322</v>
      </c>
    </row>
    <row r="31" spans="1:10" s="173" customFormat="1" ht="20.100000000000001" customHeight="1"/>
    <row r="32" spans="1:10" s="173" customFormat="1" ht="20.100000000000001" customHeight="1">
      <c r="F32" s="299" t="s">
        <v>323</v>
      </c>
      <c r="G32" s="299"/>
      <c r="H32" s="294" t="s">
        <v>332</v>
      </c>
      <c r="I32" s="294"/>
      <c r="J32" s="173" t="s">
        <v>322</v>
      </c>
    </row>
    <row r="34" spans="1:10" s="173" customFormat="1" ht="20.100000000000001" customHeight="1">
      <c r="A34" s="173">
        <v>3</v>
      </c>
      <c r="B34" s="170" t="s">
        <v>337</v>
      </c>
    </row>
    <row r="35" spans="1:10" s="173" customFormat="1" ht="20.100000000000001" customHeight="1">
      <c r="B35" s="170" t="s">
        <v>338</v>
      </c>
    </row>
    <row r="36" spans="1:10" s="173" customFormat="1" ht="20.100000000000001" customHeight="1"/>
    <row r="37" spans="1:10" s="173" customFormat="1" ht="20.100000000000001" customHeight="1">
      <c r="A37" s="173">
        <v>4</v>
      </c>
      <c r="B37" s="173" t="s">
        <v>324</v>
      </c>
      <c r="F37" s="176" t="s">
        <v>325</v>
      </c>
      <c r="G37" s="176" t="s">
        <v>326</v>
      </c>
      <c r="H37" s="176" t="s">
        <v>327</v>
      </c>
    </row>
    <row r="38" spans="1:10" s="173" customFormat="1" ht="20.100000000000001" customHeight="1"/>
    <row r="39" spans="1:10" s="173" customFormat="1" ht="20.100000000000001" customHeight="1">
      <c r="B39" s="293" t="s">
        <v>328</v>
      </c>
      <c r="C39" s="293"/>
      <c r="D39" s="293"/>
      <c r="E39" s="293"/>
      <c r="F39" s="293"/>
      <c r="G39" s="294"/>
      <c r="H39" s="294"/>
      <c r="I39" s="294"/>
      <c r="J39" s="173" t="s">
        <v>329</v>
      </c>
    </row>
    <row r="40" spans="1:10" s="173" customFormat="1" ht="20.100000000000001" customHeight="1">
      <c r="B40" s="173" t="s">
        <v>330</v>
      </c>
    </row>
    <row r="41" spans="1:10" s="173" customFormat="1" ht="20.100000000000001" customHeight="1"/>
    <row r="42" spans="1:10" s="173" customFormat="1" ht="20.100000000000001" customHeight="1"/>
    <row r="43" spans="1:10" s="173" customFormat="1" ht="20.100000000000001" customHeight="1">
      <c r="E43" s="295" t="s">
        <v>331</v>
      </c>
      <c r="F43" s="295"/>
      <c r="G43" s="296" t="s">
        <v>33</v>
      </c>
      <c r="H43" s="296"/>
      <c r="I43" s="296"/>
      <c r="J43" s="296"/>
    </row>
  </sheetData>
  <mergeCells count="19">
    <mergeCell ref="D13:G13"/>
    <mergeCell ref="D14:G14"/>
    <mergeCell ref="D15:G15"/>
    <mergeCell ref="F24:G24"/>
    <mergeCell ref="I24:J24"/>
    <mergeCell ref="F26:G26"/>
    <mergeCell ref="A28:B28"/>
    <mergeCell ref="C28:D28"/>
    <mergeCell ref="F28:G28"/>
    <mergeCell ref="B17:D17"/>
    <mergeCell ref="B39:F39"/>
    <mergeCell ref="G39:I39"/>
    <mergeCell ref="E43:F43"/>
    <mergeCell ref="G43:J43"/>
    <mergeCell ref="H28:I28"/>
    <mergeCell ref="B30:F30"/>
    <mergeCell ref="G30:H30"/>
    <mergeCell ref="F32:G32"/>
    <mergeCell ref="H32:I32"/>
  </mergeCells>
  <phoneticPr fontId="4"/>
  <dataValidations count="1">
    <dataValidation type="list" allowBlank="1" showInputMessage="1" showErrorMessage="1" sqref="WVO39:WVQ39 JC39:JE39 SY39:TA39 ACU39:ACW39 AMQ39:AMS39 AWM39:AWO39 BGI39:BGK39 BQE39:BQG39 CAA39:CAC39 CJW39:CJY39 CTS39:CTU39 DDO39:DDQ39 DNK39:DNM39 DXG39:DXI39 EHC39:EHE39 EQY39:ERA39 FAU39:FAW39 FKQ39:FKS39 FUM39:FUO39 GEI39:GEK39 GOE39:GOG39 GYA39:GYC39 HHW39:HHY39 HRS39:HRU39 IBO39:IBQ39 ILK39:ILM39 IVG39:IVI39 JFC39:JFE39 JOY39:JPA39 JYU39:JYW39 KIQ39:KIS39 KSM39:KSO39 LCI39:LCK39 LME39:LMG39 LWA39:LWC39 MFW39:MFY39 MPS39:MPU39 MZO39:MZQ39 NJK39:NJM39 NTG39:NTI39 ODC39:ODE39 OMY39:ONA39 OWU39:OWW39 PGQ39:PGS39 PQM39:PQO39 QAI39:QAK39 QKE39:QKG39 QUA39:QUC39 RDW39:RDY39 RNS39:RNU39 RXO39:RXQ39 SHK39:SHM39 SRG39:SRI39 TBC39:TBE39 TKY39:TLA39 TUU39:TUW39 UEQ39:UES39 UOM39:UOO39 UYI39:UYK39 VIE39:VIG39 VSA39:VSC39 WBW39:WBY39 WLS39:WLU39">
      <formula1>$L$4:$L$23</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view="pageBreakPreview" topLeftCell="A37" zoomScaleNormal="70" zoomScaleSheetLayoutView="100" workbookViewId="0">
      <selection activeCell="K7" sqref="K7"/>
    </sheetView>
  </sheetViews>
  <sheetFormatPr defaultRowHeight="18.75"/>
  <cols>
    <col min="5" max="5" width="12.125" customWidth="1"/>
    <col min="6" max="6" width="12.625" customWidth="1"/>
  </cols>
  <sheetData>
    <row r="1" spans="1:12">
      <c r="A1" t="s">
        <v>31</v>
      </c>
      <c r="L1" s="1" t="s">
        <v>32</v>
      </c>
    </row>
    <row r="2" spans="1:12">
      <c r="I2" s="194" t="s">
        <v>241</v>
      </c>
      <c r="J2" s="194"/>
      <c r="K2" s="194"/>
      <c r="L2" s="194"/>
    </row>
    <row r="4" spans="1:12">
      <c r="A4" s="201" t="s">
        <v>312</v>
      </c>
      <c r="B4" s="201"/>
      <c r="C4" s="201"/>
      <c r="D4" s="201"/>
      <c r="E4" s="201"/>
      <c r="F4" s="201"/>
      <c r="G4" s="201"/>
      <c r="H4" s="201"/>
      <c r="I4" s="201"/>
      <c r="J4" s="201"/>
      <c r="K4" s="201"/>
      <c r="L4" s="201"/>
    </row>
    <row r="5" spans="1:12">
      <c r="A5" s="167"/>
      <c r="B5" s="167"/>
      <c r="C5" s="167"/>
      <c r="D5" s="167"/>
      <c r="E5" s="167"/>
      <c r="F5" s="167"/>
      <c r="G5" s="167"/>
      <c r="H5" s="167"/>
      <c r="I5" s="167"/>
      <c r="J5" s="167"/>
      <c r="K5" s="167"/>
      <c r="L5" s="167"/>
    </row>
    <row r="7" spans="1:12">
      <c r="A7" t="s">
        <v>2</v>
      </c>
    </row>
    <row r="8" spans="1:12">
      <c r="A8" t="s">
        <v>33</v>
      </c>
      <c r="E8" t="s">
        <v>34</v>
      </c>
    </row>
    <row r="9" spans="1:12">
      <c r="F9" t="s">
        <v>39</v>
      </c>
      <c r="H9" s="202"/>
      <c r="I9" s="202"/>
      <c r="J9" s="202"/>
      <c r="K9" s="202"/>
      <c r="L9" s="202"/>
    </row>
    <row r="10" spans="1:12">
      <c r="F10" t="s">
        <v>35</v>
      </c>
      <c r="H10" s="203" t="s">
        <v>33</v>
      </c>
      <c r="I10" s="203"/>
      <c r="J10" s="203"/>
      <c r="K10" s="203"/>
      <c r="L10" s="203"/>
    </row>
    <row r="11" spans="1:12">
      <c r="F11" t="s">
        <v>36</v>
      </c>
      <c r="H11" s="203" t="s">
        <v>33</v>
      </c>
      <c r="I11" s="203"/>
      <c r="J11" s="203"/>
      <c r="K11" s="5"/>
      <c r="L11" s="6"/>
    </row>
    <row r="13" spans="1:12">
      <c r="A13" t="s">
        <v>40</v>
      </c>
    </row>
    <row r="15" spans="1:12">
      <c r="A15" s="186" t="s">
        <v>76</v>
      </c>
      <c r="B15" s="186"/>
      <c r="C15" s="187"/>
      <c r="D15" s="187"/>
      <c r="E15" s="187"/>
      <c r="F15" s="187"/>
      <c r="G15" s="187"/>
      <c r="H15" s="187"/>
      <c r="I15" s="187"/>
      <c r="J15" s="187"/>
      <c r="K15" s="187"/>
      <c r="L15" s="187"/>
    </row>
    <row r="16" spans="1:12">
      <c r="A16" s="206" t="s">
        <v>57</v>
      </c>
      <c r="B16" s="206"/>
      <c r="C16" s="185"/>
      <c r="D16" s="185"/>
      <c r="E16" s="185"/>
      <c r="F16" s="185"/>
      <c r="G16" s="185"/>
      <c r="H16" s="185"/>
      <c r="I16" s="185"/>
      <c r="J16" s="185"/>
      <c r="K16" s="185"/>
      <c r="L16" s="185"/>
    </row>
    <row r="18" spans="1:12">
      <c r="F18" t="s">
        <v>7</v>
      </c>
    </row>
    <row r="20" spans="1:12">
      <c r="A20" s="188" t="s">
        <v>58</v>
      </c>
      <c r="B20" s="190" t="s">
        <v>37</v>
      </c>
      <c r="C20" s="190" t="s">
        <v>59</v>
      </c>
      <c r="D20" s="192" t="s">
        <v>60</v>
      </c>
      <c r="E20" s="200" t="s">
        <v>61</v>
      </c>
      <c r="F20" s="197" t="s">
        <v>62</v>
      </c>
      <c r="G20" s="192" t="s">
        <v>63</v>
      </c>
      <c r="H20" s="192" t="s">
        <v>64</v>
      </c>
      <c r="I20" s="197" t="s">
        <v>66</v>
      </c>
      <c r="J20" s="197" t="s">
        <v>67</v>
      </c>
      <c r="K20" s="205" t="s">
        <v>209</v>
      </c>
      <c r="L20" s="190" t="s">
        <v>68</v>
      </c>
    </row>
    <row r="21" spans="1:12" ht="19.5" thickBot="1">
      <c r="A21" s="189"/>
      <c r="B21" s="191"/>
      <c r="C21" s="191"/>
      <c r="D21" s="193"/>
      <c r="E21" s="198"/>
      <c r="F21" s="198"/>
      <c r="G21" s="193"/>
      <c r="H21" s="193"/>
      <c r="I21" s="204"/>
      <c r="J21" s="204"/>
      <c r="K21" s="204"/>
      <c r="L21" s="191"/>
    </row>
    <row r="22" spans="1:12" ht="19.5" thickTop="1">
      <c r="A22" s="28"/>
      <c r="B22" s="29"/>
      <c r="C22" s="29"/>
      <c r="D22" s="30"/>
      <c r="E22" s="31"/>
      <c r="F22" s="32"/>
      <c r="G22" s="32"/>
      <c r="H22" s="32"/>
      <c r="I22" s="32"/>
      <c r="J22" s="32"/>
      <c r="K22" s="32"/>
      <c r="L22" s="32"/>
    </row>
    <row r="23" spans="1:12">
      <c r="A23" s="28"/>
      <c r="B23" s="29"/>
      <c r="C23" s="29"/>
      <c r="D23" s="30"/>
      <c r="E23" s="31"/>
      <c r="F23" s="32"/>
      <c r="G23" s="32"/>
      <c r="H23" s="32"/>
      <c r="I23" s="32"/>
      <c r="J23" s="32"/>
      <c r="K23" s="32"/>
      <c r="L23" s="32"/>
    </row>
    <row r="24" spans="1:12">
      <c r="A24" s="28"/>
      <c r="B24" s="15"/>
      <c r="C24" s="15"/>
      <c r="D24" s="33"/>
      <c r="E24" s="34"/>
      <c r="F24" s="35"/>
      <c r="G24" s="35"/>
      <c r="H24" s="35"/>
      <c r="I24" s="32"/>
      <c r="J24" s="35"/>
      <c r="K24" s="35"/>
      <c r="L24" s="36"/>
    </row>
    <row r="25" spans="1:12">
      <c r="A25" s="28"/>
      <c r="B25" s="29"/>
      <c r="C25" s="29"/>
      <c r="D25" s="33"/>
      <c r="E25" s="34"/>
      <c r="F25" s="35"/>
      <c r="G25" s="35"/>
      <c r="H25" s="35"/>
      <c r="I25" s="32"/>
      <c r="J25" s="35"/>
      <c r="K25" s="35"/>
      <c r="L25" s="36"/>
    </row>
    <row r="26" spans="1:12">
      <c r="A26" s="28"/>
      <c r="B26" s="37"/>
      <c r="C26" s="37"/>
      <c r="D26" s="33"/>
      <c r="E26" s="34"/>
      <c r="F26" s="35"/>
      <c r="G26" s="35"/>
      <c r="H26" s="35"/>
      <c r="I26" s="32"/>
      <c r="J26" s="35"/>
      <c r="K26" s="35"/>
      <c r="L26" s="36"/>
    </row>
    <row r="27" spans="1:12">
      <c r="A27" s="28"/>
      <c r="B27" s="15"/>
      <c r="C27" s="15"/>
      <c r="D27" s="33"/>
      <c r="E27" s="34"/>
      <c r="F27" s="35"/>
      <c r="G27" s="35"/>
      <c r="H27" s="35"/>
      <c r="I27" s="32"/>
      <c r="J27" s="35"/>
      <c r="K27" s="35"/>
      <c r="L27" s="36"/>
    </row>
    <row r="28" spans="1:12">
      <c r="A28" s="28"/>
      <c r="B28" s="15"/>
      <c r="C28" s="15"/>
      <c r="D28" s="33"/>
      <c r="E28" s="34"/>
      <c r="F28" s="35"/>
      <c r="G28" s="35"/>
      <c r="H28" s="35"/>
      <c r="I28" s="32"/>
      <c r="J28" s="35"/>
      <c r="K28" s="35"/>
      <c r="L28" s="36"/>
    </row>
    <row r="29" spans="1:12">
      <c r="A29" s="28"/>
      <c r="B29" s="29"/>
      <c r="C29" s="29"/>
      <c r="D29" s="33"/>
      <c r="E29" s="34"/>
      <c r="F29" s="35"/>
      <c r="G29" s="35"/>
      <c r="H29" s="35"/>
      <c r="I29" s="32"/>
      <c r="J29" s="35"/>
      <c r="K29" s="35"/>
      <c r="L29" s="36"/>
    </row>
    <row r="30" spans="1:12">
      <c r="A30" s="28"/>
      <c r="B30" s="37"/>
      <c r="C30" s="37"/>
      <c r="D30" s="33"/>
      <c r="E30" s="34"/>
      <c r="F30" s="35"/>
      <c r="G30" s="35"/>
      <c r="H30" s="35"/>
      <c r="I30" s="32"/>
      <c r="J30" s="35"/>
      <c r="K30" s="35"/>
      <c r="L30" s="36"/>
    </row>
    <row r="31" spans="1:12">
      <c r="A31" s="28"/>
      <c r="B31" s="15"/>
      <c r="C31" s="15"/>
      <c r="D31" s="33"/>
      <c r="E31" s="34"/>
      <c r="F31" s="35"/>
      <c r="G31" s="35"/>
      <c r="H31" s="35"/>
      <c r="I31" s="32"/>
      <c r="J31" s="35"/>
      <c r="K31" s="35"/>
      <c r="L31" s="36"/>
    </row>
    <row r="32" spans="1:12">
      <c r="A32" s="28"/>
      <c r="B32" s="15"/>
      <c r="C32" s="15"/>
      <c r="D32" s="33"/>
      <c r="E32" s="34"/>
      <c r="F32" s="35"/>
      <c r="G32" s="35"/>
      <c r="H32" s="35"/>
      <c r="I32" s="32"/>
      <c r="J32" s="35"/>
      <c r="K32" s="35"/>
      <c r="L32" s="36"/>
    </row>
    <row r="33" spans="1:12">
      <c r="A33" s="28"/>
      <c r="B33" s="15"/>
      <c r="C33" s="15"/>
      <c r="D33" s="33"/>
      <c r="E33" s="34"/>
      <c r="F33" s="35"/>
      <c r="G33" s="35"/>
      <c r="H33" s="35"/>
      <c r="I33" s="32"/>
      <c r="J33" s="35"/>
      <c r="K33" s="35"/>
      <c r="L33" s="36"/>
    </row>
    <row r="34" spans="1:12">
      <c r="A34" s="28"/>
      <c r="B34" s="15"/>
      <c r="C34" s="15"/>
      <c r="D34" s="33"/>
      <c r="E34" s="34"/>
      <c r="F34" s="35"/>
      <c r="G34" s="35"/>
      <c r="H34" s="35"/>
      <c r="I34" s="32"/>
      <c r="J34" s="35"/>
      <c r="K34" s="35"/>
      <c r="L34" s="36"/>
    </row>
    <row r="35" spans="1:12">
      <c r="A35" s="28"/>
      <c r="B35" s="15"/>
      <c r="C35" s="15"/>
      <c r="D35" s="33"/>
      <c r="E35" s="34"/>
      <c r="F35" s="35"/>
      <c r="G35" s="35"/>
      <c r="H35" s="35"/>
      <c r="I35" s="32"/>
      <c r="J35" s="35"/>
      <c r="K35" s="35"/>
      <c r="L35" s="36"/>
    </row>
    <row r="36" spans="1:12">
      <c r="A36" s="28"/>
      <c r="B36" s="15"/>
      <c r="C36" s="15"/>
      <c r="D36" s="33"/>
      <c r="E36" s="34"/>
      <c r="F36" s="35"/>
      <c r="G36" s="35"/>
      <c r="H36" s="35"/>
      <c r="I36" s="32"/>
      <c r="J36" s="35"/>
      <c r="K36" s="35"/>
      <c r="L36" s="36"/>
    </row>
    <row r="37" spans="1:12">
      <c r="A37" s="28"/>
      <c r="B37" s="15"/>
      <c r="C37" s="15"/>
      <c r="D37" s="33"/>
      <c r="E37" s="34"/>
      <c r="F37" s="35"/>
      <c r="G37" s="35"/>
      <c r="H37" s="35"/>
      <c r="I37" s="32"/>
      <c r="J37" s="35"/>
      <c r="K37" s="35"/>
      <c r="L37" s="36"/>
    </row>
    <row r="38" spans="1:12">
      <c r="A38" s="28"/>
      <c r="B38" s="15"/>
      <c r="C38" s="15"/>
      <c r="D38" s="33"/>
      <c r="E38" s="34"/>
      <c r="F38" s="35"/>
      <c r="G38" s="35"/>
      <c r="H38" s="35"/>
      <c r="I38" s="32"/>
      <c r="J38" s="35"/>
      <c r="K38" s="35"/>
      <c r="L38" s="36"/>
    </row>
    <row r="39" spans="1:12">
      <c r="A39" s="28"/>
      <c r="B39" s="15"/>
      <c r="C39" s="15"/>
      <c r="D39" s="33"/>
      <c r="E39" s="34"/>
      <c r="F39" s="35"/>
      <c r="G39" s="35"/>
      <c r="H39" s="35"/>
      <c r="I39" s="32"/>
      <c r="J39" s="35"/>
      <c r="K39" s="35"/>
      <c r="L39" s="36"/>
    </row>
    <row r="40" spans="1:12">
      <c r="A40" s="28"/>
      <c r="B40" s="15"/>
      <c r="C40" s="15"/>
      <c r="D40" s="33"/>
      <c r="E40" s="34"/>
      <c r="F40" s="35"/>
      <c r="G40" s="35"/>
      <c r="H40" s="35"/>
      <c r="I40" s="32"/>
      <c r="J40" s="35"/>
      <c r="K40" s="35"/>
      <c r="L40" s="36"/>
    </row>
    <row r="41" spans="1:12">
      <c r="A41" s="28"/>
      <c r="B41" s="15"/>
      <c r="C41" s="15"/>
      <c r="D41" s="33"/>
      <c r="E41" s="34"/>
      <c r="F41" s="35"/>
      <c r="G41" s="35"/>
      <c r="H41" s="35"/>
      <c r="I41" s="32"/>
      <c r="J41" s="35"/>
      <c r="K41" s="35"/>
      <c r="L41" s="36"/>
    </row>
    <row r="42" spans="1:12">
      <c r="A42" s="28"/>
      <c r="B42" s="15"/>
      <c r="C42" s="15"/>
      <c r="D42" s="33"/>
      <c r="E42" s="34"/>
      <c r="F42" s="35"/>
      <c r="G42" s="35"/>
      <c r="H42" s="35"/>
      <c r="I42" s="32"/>
      <c r="J42" s="35"/>
      <c r="K42" s="35"/>
      <c r="L42" s="36"/>
    </row>
    <row r="43" spans="1:12">
      <c r="A43" s="28"/>
      <c r="B43" s="15"/>
      <c r="C43" s="15"/>
      <c r="D43" s="33"/>
      <c r="E43" s="34"/>
      <c r="F43" s="35"/>
      <c r="G43" s="35"/>
      <c r="H43" s="35"/>
      <c r="I43" s="32"/>
      <c r="J43" s="35"/>
      <c r="K43" s="35"/>
      <c r="L43" s="36"/>
    </row>
    <row r="44" spans="1:12">
      <c r="A44" s="28"/>
      <c r="B44" s="15"/>
      <c r="C44" s="15"/>
      <c r="D44" s="33"/>
      <c r="E44" s="34"/>
      <c r="F44" s="35"/>
      <c r="G44" s="35"/>
      <c r="H44" s="35"/>
      <c r="I44" s="32"/>
      <c r="J44" s="35"/>
      <c r="K44" s="35"/>
      <c r="L44" s="36"/>
    </row>
    <row r="45" spans="1:12">
      <c r="A45" s="28"/>
      <c r="B45" s="15"/>
      <c r="C45" s="15"/>
      <c r="D45" s="33"/>
      <c r="E45" s="34"/>
      <c r="F45" s="35"/>
      <c r="G45" s="35"/>
      <c r="H45" s="35"/>
      <c r="I45" s="32"/>
      <c r="J45" s="35"/>
      <c r="K45" s="35"/>
      <c r="L45" s="36"/>
    </row>
    <row r="46" spans="1:12">
      <c r="A46" s="28"/>
      <c r="B46" s="15"/>
      <c r="C46" s="15"/>
      <c r="D46" s="33"/>
      <c r="E46" s="34"/>
      <c r="F46" s="35"/>
      <c r="G46" s="35"/>
      <c r="H46" s="35"/>
      <c r="I46" s="32"/>
      <c r="J46" s="35"/>
      <c r="K46" s="35"/>
      <c r="L46" s="36"/>
    </row>
    <row r="47" spans="1:12">
      <c r="A47" s="28"/>
      <c r="B47" s="15"/>
      <c r="C47" s="15"/>
      <c r="D47" s="33"/>
      <c r="E47" s="34"/>
      <c r="F47" s="35"/>
      <c r="G47" s="35"/>
      <c r="H47" s="35"/>
      <c r="I47" s="32"/>
      <c r="J47" s="35"/>
      <c r="K47" s="35"/>
      <c r="L47" s="36"/>
    </row>
    <row r="48" spans="1:12">
      <c r="A48" s="28"/>
      <c r="B48" s="15"/>
      <c r="C48" s="15"/>
      <c r="D48" s="33"/>
      <c r="E48" s="34"/>
      <c r="F48" s="35"/>
      <c r="G48" s="35"/>
      <c r="H48" s="35"/>
      <c r="I48" s="32"/>
      <c r="J48" s="35"/>
      <c r="K48" s="35"/>
      <c r="L48" s="36"/>
    </row>
    <row r="49" spans="1:12">
      <c r="A49" s="28"/>
      <c r="B49" s="15"/>
      <c r="C49" s="15"/>
      <c r="D49" s="33"/>
      <c r="E49" s="34"/>
      <c r="F49" s="35"/>
      <c r="G49" s="35"/>
      <c r="H49" s="35"/>
      <c r="I49" s="32"/>
      <c r="J49" s="35"/>
      <c r="K49" s="35"/>
      <c r="L49" s="36"/>
    </row>
    <row r="50" spans="1:12">
      <c r="A50" s="28"/>
      <c r="B50" s="29"/>
      <c r="C50" s="29"/>
      <c r="D50" s="33"/>
      <c r="E50" s="34"/>
      <c r="F50" s="35"/>
      <c r="G50" s="35"/>
      <c r="H50" s="35"/>
      <c r="I50" s="32"/>
      <c r="J50" s="35"/>
      <c r="K50" s="35"/>
      <c r="L50" s="36"/>
    </row>
    <row r="51" spans="1:12">
      <c r="A51" s="28"/>
      <c r="B51" s="29"/>
      <c r="C51" s="29"/>
      <c r="D51" s="33"/>
      <c r="E51" s="34"/>
      <c r="F51" s="35"/>
      <c r="G51" s="35"/>
      <c r="H51" s="35"/>
      <c r="I51" s="32"/>
      <c r="J51" s="35"/>
      <c r="K51" s="35"/>
      <c r="L51" s="36"/>
    </row>
    <row r="52" spans="1:12">
      <c r="A52" s="28"/>
      <c r="B52" s="29"/>
      <c r="C52" s="29"/>
      <c r="D52" s="33"/>
      <c r="E52" s="34"/>
      <c r="F52" s="35"/>
      <c r="G52" s="35"/>
      <c r="H52" s="35"/>
      <c r="I52" s="32"/>
      <c r="J52" s="35"/>
      <c r="K52" s="35"/>
      <c r="L52" s="36"/>
    </row>
    <row r="53" spans="1:12">
      <c r="A53" s="28"/>
      <c r="B53" s="29"/>
      <c r="C53" s="29"/>
      <c r="D53" s="33"/>
      <c r="E53" s="34"/>
      <c r="F53" s="35"/>
      <c r="G53" s="35"/>
      <c r="H53" s="35"/>
      <c r="I53" s="32"/>
      <c r="J53" s="35"/>
      <c r="K53" s="35"/>
      <c r="L53" s="36"/>
    </row>
    <row r="54" spans="1:12" ht="19.5" thickBot="1">
      <c r="A54" s="28"/>
      <c r="B54" s="29"/>
      <c r="C54" s="29"/>
      <c r="D54" s="30"/>
      <c r="E54" s="31"/>
      <c r="F54" s="32"/>
      <c r="G54" s="32"/>
      <c r="H54" s="32"/>
      <c r="I54" s="32"/>
      <c r="J54" s="38"/>
      <c r="K54" s="32"/>
      <c r="L54" s="32"/>
    </row>
    <row r="55" spans="1:12" ht="19.5" thickBot="1">
      <c r="A55" s="195" t="s">
        <v>69</v>
      </c>
      <c r="B55" s="196"/>
      <c r="C55" s="15"/>
      <c r="D55" s="33"/>
      <c r="E55" s="34"/>
      <c r="F55" s="35"/>
      <c r="G55" s="35"/>
      <c r="H55" s="35"/>
      <c r="I55" s="39"/>
      <c r="J55" s="40"/>
      <c r="K55" s="166"/>
      <c r="L55" s="41"/>
    </row>
    <row r="56" spans="1:12" ht="19.5" thickBot="1">
      <c r="A56" s="195" t="s">
        <v>70</v>
      </c>
      <c r="B56" s="199"/>
      <c r="C56" s="196"/>
      <c r="D56" s="33"/>
      <c r="E56" s="34"/>
      <c r="F56" s="35"/>
      <c r="G56" s="35"/>
      <c r="H56" s="35"/>
      <c r="I56" s="39"/>
      <c r="J56" s="40"/>
      <c r="K56" s="166"/>
      <c r="L56" s="41"/>
    </row>
    <row r="57" spans="1:12">
      <c r="A57" s="169"/>
    </row>
    <row r="58" spans="1:12">
      <c r="A58" s="168" t="s">
        <v>38</v>
      </c>
    </row>
    <row r="59" spans="1:12">
      <c r="A59" s="42" t="s">
        <v>79</v>
      </c>
    </row>
    <row r="60" spans="1:12">
      <c r="A60" s="42" t="s">
        <v>80</v>
      </c>
    </row>
    <row r="61" spans="1:12">
      <c r="A61" s="42" t="s">
        <v>81</v>
      </c>
    </row>
    <row r="62" spans="1:12">
      <c r="A62" s="42" t="s">
        <v>75</v>
      </c>
    </row>
    <row r="63" spans="1:12">
      <c r="A63" s="42" t="s">
        <v>82</v>
      </c>
    </row>
    <row r="64" spans="1:12">
      <c r="A64" s="128" t="s">
        <v>208</v>
      </c>
    </row>
  </sheetData>
  <mergeCells count="23">
    <mergeCell ref="I2:L2"/>
    <mergeCell ref="A55:B55"/>
    <mergeCell ref="F20:F21"/>
    <mergeCell ref="A56:C56"/>
    <mergeCell ref="E20:E21"/>
    <mergeCell ref="A4:L4"/>
    <mergeCell ref="H9:L9"/>
    <mergeCell ref="H10:L10"/>
    <mergeCell ref="H11:J11"/>
    <mergeCell ref="G20:G21"/>
    <mergeCell ref="H20:H21"/>
    <mergeCell ref="I20:I21"/>
    <mergeCell ref="L20:L21"/>
    <mergeCell ref="K20:K21"/>
    <mergeCell ref="J20:J21"/>
    <mergeCell ref="A16:B16"/>
    <mergeCell ref="C16:L16"/>
    <mergeCell ref="A15:B15"/>
    <mergeCell ref="C15:L15"/>
    <mergeCell ref="A20:A21"/>
    <mergeCell ref="B20:B21"/>
    <mergeCell ref="C20:C21"/>
    <mergeCell ref="D20:D21"/>
  </mergeCells>
  <phoneticPr fontId="4"/>
  <pageMargins left="0.7" right="0.7" top="0.75" bottom="0.75" header="0.3" footer="0.3"/>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view="pageBreakPreview" topLeftCell="A50" zoomScale="89" zoomScaleNormal="55" zoomScaleSheetLayoutView="89" workbookViewId="0">
      <selection activeCell="E66" sqref="E66"/>
    </sheetView>
  </sheetViews>
  <sheetFormatPr defaultRowHeight="18.75"/>
  <cols>
    <col min="5" max="5" width="12.125" customWidth="1"/>
    <col min="6" max="6" width="12.625" customWidth="1"/>
  </cols>
  <sheetData>
    <row r="1" spans="1:12">
      <c r="A1" t="s">
        <v>31</v>
      </c>
      <c r="L1" s="1" t="s">
        <v>32</v>
      </c>
    </row>
    <row r="2" spans="1:12">
      <c r="I2" s="194" t="s">
        <v>241</v>
      </c>
      <c r="J2" s="194"/>
      <c r="K2" s="194"/>
      <c r="L2" s="194"/>
    </row>
    <row r="4" spans="1:12">
      <c r="A4" s="201" t="s">
        <v>312</v>
      </c>
      <c r="B4" s="201"/>
      <c r="C4" s="201"/>
      <c r="D4" s="201"/>
      <c r="E4" s="201"/>
      <c r="F4" s="201"/>
      <c r="G4" s="201"/>
      <c r="H4" s="201"/>
      <c r="I4" s="201"/>
      <c r="J4" s="201"/>
      <c r="K4" s="201"/>
      <c r="L4" s="201"/>
    </row>
    <row r="6" spans="1:12">
      <c r="A6" t="s">
        <v>2</v>
      </c>
    </row>
    <row r="7" spans="1:12">
      <c r="A7" t="s">
        <v>33</v>
      </c>
      <c r="E7" t="s">
        <v>34</v>
      </c>
    </row>
    <row r="8" spans="1:12">
      <c r="F8" t="s">
        <v>39</v>
      </c>
      <c r="H8" s="202"/>
      <c r="I8" s="202"/>
      <c r="J8" s="202"/>
      <c r="K8" s="202"/>
      <c r="L8" s="202"/>
    </row>
    <row r="9" spans="1:12">
      <c r="F9" t="s">
        <v>35</v>
      </c>
      <c r="H9" s="203" t="s">
        <v>33</v>
      </c>
      <c r="I9" s="203"/>
      <c r="J9" s="203"/>
      <c r="K9" s="203"/>
      <c r="L9" s="203"/>
    </row>
    <row r="10" spans="1:12">
      <c r="F10" t="s">
        <v>36</v>
      </c>
      <c r="H10" s="203" t="s">
        <v>33</v>
      </c>
      <c r="I10" s="203"/>
      <c r="J10" s="203"/>
      <c r="K10" s="5"/>
      <c r="L10" s="6"/>
    </row>
    <row r="12" spans="1:12">
      <c r="A12" t="s">
        <v>40</v>
      </c>
    </row>
    <row r="14" spans="1:12">
      <c r="A14" s="186" t="s">
        <v>76</v>
      </c>
      <c r="B14" s="186"/>
      <c r="C14" s="187"/>
      <c r="D14" s="187"/>
      <c r="E14" s="187"/>
      <c r="F14" s="187"/>
      <c r="G14" s="187"/>
      <c r="H14" s="187"/>
      <c r="I14" s="187"/>
      <c r="J14" s="187"/>
      <c r="K14" s="187"/>
      <c r="L14" s="187"/>
    </row>
    <row r="15" spans="1:12">
      <c r="A15" s="206" t="s">
        <v>57</v>
      </c>
      <c r="B15" s="206"/>
      <c r="C15" s="185"/>
      <c r="D15" s="185"/>
      <c r="E15" s="185"/>
      <c r="F15" s="185"/>
      <c r="G15" s="185"/>
      <c r="H15" s="185"/>
      <c r="I15" s="185"/>
      <c r="J15" s="185"/>
      <c r="K15" s="185"/>
      <c r="L15" s="185"/>
    </row>
    <row r="17" spans="1:12">
      <c r="F17" t="s">
        <v>7</v>
      </c>
    </row>
    <row r="19" spans="1:12">
      <c r="A19" s="188" t="s">
        <v>58</v>
      </c>
      <c r="B19" s="190" t="s">
        <v>37</v>
      </c>
      <c r="C19" s="190" t="s">
        <v>59</v>
      </c>
      <c r="D19" s="192" t="s">
        <v>60</v>
      </c>
      <c r="E19" s="200" t="s">
        <v>61</v>
      </c>
      <c r="F19" s="197" t="s">
        <v>62</v>
      </c>
      <c r="G19" s="192" t="s">
        <v>63</v>
      </c>
      <c r="H19" s="192" t="s">
        <v>64</v>
      </c>
      <c r="I19" s="197" t="s">
        <v>66</v>
      </c>
      <c r="J19" s="197" t="s">
        <v>67</v>
      </c>
      <c r="K19" s="205" t="s">
        <v>209</v>
      </c>
      <c r="L19" s="190" t="s">
        <v>68</v>
      </c>
    </row>
    <row r="20" spans="1:12" ht="19.5" thickBot="1">
      <c r="A20" s="189"/>
      <c r="B20" s="191"/>
      <c r="C20" s="191"/>
      <c r="D20" s="193"/>
      <c r="E20" s="198"/>
      <c r="F20" s="198"/>
      <c r="G20" s="193"/>
      <c r="H20" s="193"/>
      <c r="I20" s="204"/>
      <c r="J20" s="204"/>
      <c r="K20" s="204"/>
      <c r="L20" s="191"/>
    </row>
    <row r="21" spans="1:12" ht="19.5" thickTop="1">
      <c r="A21" s="28" t="s">
        <v>210</v>
      </c>
      <c r="B21" s="29"/>
      <c r="C21" s="29"/>
      <c r="D21" s="30"/>
      <c r="E21" s="31"/>
      <c r="F21" s="32"/>
      <c r="G21" s="32"/>
      <c r="H21" s="32"/>
      <c r="I21" s="32"/>
      <c r="J21" s="32"/>
      <c r="K21" s="32"/>
      <c r="L21" s="32"/>
    </row>
    <row r="22" spans="1:12" ht="21">
      <c r="A22" s="130" t="s">
        <v>211</v>
      </c>
      <c r="B22" s="129" t="s">
        <v>212</v>
      </c>
      <c r="C22" s="129" t="s">
        <v>213</v>
      </c>
      <c r="D22" s="30" t="s">
        <v>214</v>
      </c>
      <c r="E22" s="31" t="s">
        <v>215</v>
      </c>
      <c r="F22" s="32" t="s">
        <v>216</v>
      </c>
      <c r="G22" s="32" t="s">
        <v>215</v>
      </c>
      <c r="H22" s="32" t="s">
        <v>216</v>
      </c>
      <c r="I22" s="32" t="s">
        <v>217</v>
      </c>
      <c r="J22" s="32" t="s">
        <v>216</v>
      </c>
      <c r="K22" s="32"/>
      <c r="L22" s="32"/>
    </row>
    <row r="23" spans="1:12" ht="21">
      <c r="A23" s="130" t="s">
        <v>211</v>
      </c>
      <c r="B23" s="15" t="s">
        <v>212</v>
      </c>
      <c r="C23" s="15" t="s">
        <v>213</v>
      </c>
      <c r="D23" s="33" t="s">
        <v>214</v>
      </c>
      <c r="E23" s="34" t="s">
        <v>215</v>
      </c>
      <c r="F23" s="35" t="s">
        <v>216</v>
      </c>
      <c r="G23" s="35" t="s">
        <v>215</v>
      </c>
      <c r="H23" s="35" t="s">
        <v>216</v>
      </c>
      <c r="I23" s="32" t="s">
        <v>217</v>
      </c>
      <c r="J23" s="35" t="s">
        <v>216</v>
      </c>
      <c r="K23" s="35" t="s">
        <v>239</v>
      </c>
      <c r="L23" s="36"/>
    </row>
    <row r="24" spans="1:12" ht="21">
      <c r="A24" s="130"/>
      <c r="B24" s="129"/>
      <c r="C24" s="129"/>
      <c r="D24" s="33" t="s">
        <v>218</v>
      </c>
      <c r="E24" s="34" t="s">
        <v>215</v>
      </c>
      <c r="F24" s="35" t="s">
        <v>219</v>
      </c>
      <c r="G24" s="35" t="s">
        <v>215</v>
      </c>
      <c r="H24" s="35" t="s">
        <v>219</v>
      </c>
      <c r="I24" s="32"/>
      <c r="J24" s="35" t="s">
        <v>219</v>
      </c>
      <c r="K24" s="35"/>
      <c r="L24" s="36" t="s">
        <v>220</v>
      </c>
    </row>
    <row r="25" spans="1:12">
      <c r="A25" s="130"/>
      <c r="B25" s="15"/>
      <c r="C25" s="15"/>
      <c r="D25" s="33"/>
      <c r="E25" s="34"/>
      <c r="F25" s="35"/>
      <c r="G25" s="35"/>
      <c r="H25" s="35"/>
      <c r="I25" s="32"/>
      <c r="J25" s="35"/>
      <c r="K25" s="35"/>
      <c r="L25" s="36"/>
    </row>
    <row r="26" spans="1:12" ht="21">
      <c r="A26" s="130" t="s">
        <v>211</v>
      </c>
      <c r="B26" s="15" t="s">
        <v>212</v>
      </c>
      <c r="C26" s="15" t="s">
        <v>213</v>
      </c>
      <c r="D26" s="33" t="s">
        <v>214</v>
      </c>
      <c r="E26" s="34" t="s">
        <v>215</v>
      </c>
      <c r="F26" s="35" t="s">
        <v>216</v>
      </c>
      <c r="G26" s="35" t="s">
        <v>215</v>
      </c>
      <c r="H26" s="35" t="s">
        <v>216</v>
      </c>
      <c r="I26" s="32" t="s">
        <v>221</v>
      </c>
      <c r="J26" s="35" t="s">
        <v>216</v>
      </c>
      <c r="K26" s="35"/>
      <c r="L26" s="36"/>
    </row>
    <row r="27" spans="1:12" ht="21">
      <c r="A27" s="28"/>
      <c r="B27" s="15"/>
      <c r="C27" s="15"/>
      <c r="D27" s="33" t="s">
        <v>218</v>
      </c>
      <c r="E27" s="34" t="s">
        <v>215</v>
      </c>
      <c r="F27" s="35" t="s">
        <v>219</v>
      </c>
      <c r="G27" s="35" t="s">
        <v>215</v>
      </c>
      <c r="H27" s="35" t="s">
        <v>219</v>
      </c>
      <c r="I27" s="32"/>
      <c r="J27" s="35" t="s">
        <v>219</v>
      </c>
      <c r="K27" s="35"/>
      <c r="L27" s="36" t="s">
        <v>222</v>
      </c>
    </row>
    <row r="28" spans="1:12">
      <c r="A28" s="28"/>
      <c r="B28" s="129"/>
      <c r="C28" s="129"/>
      <c r="D28" s="33"/>
      <c r="E28" s="34"/>
      <c r="F28" s="35"/>
      <c r="G28" s="35"/>
      <c r="H28" s="35"/>
      <c r="I28" s="32"/>
      <c r="J28" s="35"/>
      <c r="K28" s="35"/>
      <c r="L28" s="36"/>
    </row>
    <row r="29" spans="1:12" ht="21">
      <c r="A29" s="28" t="s">
        <v>223</v>
      </c>
      <c r="B29" s="15" t="s">
        <v>212</v>
      </c>
      <c r="C29" s="15" t="s">
        <v>213</v>
      </c>
      <c r="D29" s="33" t="s">
        <v>214</v>
      </c>
      <c r="E29" s="34" t="s">
        <v>215</v>
      </c>
      <c r="F29" s="35" t="s">
        <v>216</v>
      </c>
      <c r="G29" s="35" t="s">
        <v>215</v>
      </c>
      <c r="H29" s="35" t="s">
        <v>216</v>
      </c>
      <c r="I29" s="32" t="s">
        <v>31</v>
      </c>
      <c r="J29" s="35" t="s">
        <v>219</v>
      </c>
      <c r="K29" s="35"/>
      <c r="L29" s="36" t="s">
        <v>224</v>
      </c>
    </row>
    <row r="30" spans="1:12">
      <c r="A30" s="28"/>
      <c r="B30" s="15"/>
      <c r="C30" s="15"/>
      <c r="D30" s="33"/>
      <c r="E30" s="34"/>
      <c r="F30" s="35"/>
      <c r="G30" s="35"/>
      <c r="H30" s="35"/>
      <c r="I30" s="32"/>
      <c r="J30" s="35"/>
      <c r="K30" s="35"/>
      <c r="L30" s="36"/>
    </row>
    <row r="31" spans="1:12" ht="21">
      <c r="A31" s="28" t="s">
        <v>225</v>
      </c>
      <c r="B31" s="15"/>
      <c r="C31" s="15"/>
      <c r="D31" s="33"/>
      <c r="E31" s="34"/>
      <c r="F31" s="35" t="s">
        <v>219</v>
      </c>
      <c r="G31" s="35"/>
      <c r="H31" s="35" t="s">
        <v>219</v>
      </c>
      <c r="I31" s="32"/>
      <c r="J31" s="35" t="s">
        <v>219</v>
      </c>
      <c r="K31" s="35"/>
      <c r="L31" s="36"/>
    </row>
    <row r="32" spans="1:12">
      <c r="A32" s="28"/>
      <c r="B32" s="15"/>
      <c r="C32" s="15"/>
      <c r="D32" s="33"/>
      <c r="E32" s="34"/>
      <c r="F32" s="35"/>
      <c r="G32" s="35"/>
      <c r="H32" s="35"/>
      <c r="I32" s="32"/>
      <c r="J32" s="35"/>
      <c r="K32" s="35"/>
      <c r="L32" s="36"/>
    </row>
    <row r="33" spans="1:12">
      <c r="A33" s="130" t="s">
        <v>226</v>
      </c>
      <c r="B33" s="15" t="s">
        <v>212</v>
      </c>
      <c r="C33" s="15" t="s">
        <v>227</v>
      </c>
      <c r="D33" s="33" t="s">
        <v>228</v>
      </c>
      <c r="E33" s="34" t="s">
        <v>229</v>
      </c>
      <c r="F33" s="35" t="s">
        <v>215</v>
      </c>
      <c r="G33" s="35" t="s">
        <v>229</v>
      </c>
      <c r="H33" s="35" t="s">
        <v>215</v>
      </c>
      <c r="I33" s="32" t="s">
        <v>221</v>
      </c>
      <c r="J33" s="35" t="s">
        <v>215</v>
      </c>
      <c r="K33" s="35"/>
      <c r="L33" s="36"/>
    </row>
    <row r="34" spans="1:12">
      <c r="A34" s="130" t="s">
        <v>226</v>
      </c>
      <c r="B34" s="15" t="s">
        <v>212</v>
      </c>
      <c r="C34" s="15" t="s">
        <v>227</v>
      </c>
      <c r="D34" s="33" t="s">
        <v>228</v>
      </c>
      <c r="E34" s="34" t="s">
        <v>229</v>
      </c>
      <c r="F34" s="35" t="s">
        <v>215</v>
      </c>
      <c r="G34" s="35" t="s">
        <v>229</v>
      </c>
      <c r="H34" s="35" t="s">
        <v>215</v>
      </c>
      <c r="I34" s="32" t="s">
        <v>221</v>
      </c>
      <c r="J34" s="35" t="s">
        <v>215</v>
      </c>
      <c r="K34" s="35"/>
      <c r="L34" s="36"/>
    </row>
    <row r="35" spans="1:12" ht="21">
      <c r="A35" s="28"/>
      <c r="B35" s="15"/>
      <c r="C35" s="15"/>
      <c r="D35" s="33" t="s">
        <v>230</v>
      </c>
      <c r="E35" s="34" t="s">
        <v>229</v>
      </c>
      <c r="F35" s="35" t="s">
        <v>216</v>
      </c>
      <c r="G35" s="35" t="s">
        <v>229</v>
      </c>
      <c r="H35" s="35" t="s">
        <v>216</v>
      </c>
      <c r="I35" s="32"/>
      <c r="J35" s="35" t="s">
        <v>216</v>
      </c>
      <c r="K35" s="35"/>
      <c r="L35" s="36" t="s">
        <v>222</v>
      </c>
    </row>
    <row r="36" spans="1:12">
      <c r="A36" s="28"/>
      <c r="B36" s="15"/>
      <c r="C36" s="15"/>
      <c r="D36" s="33"/>
      <c r="E36" s="34"/>
      <c r="F36" s="35"/>
      <c r="G36" s="35"/>
      <c r="H36" s="35"/>
      <c r="I36" s="32"/>
      <c r="J36" s="35"/>
      <c r="K36" s="35"/>
      <c r="L36" s="36"/>
    </row>
    <row r="37" spans="1:12">
      <c r="A37" s="28" t="s">
        <v>231</v>
      </c>
      <c r="B37" s="15" t="s">
        <v>212</v>
      </c>
      <c r="C37" s="15" t="s">
        <v>227</v>
      </c>
      <c r="D37" s="33" t="s">
        <v>228</v>
      </c>
      <c r="E37" s="34" t="s">
        <v>229</v>
      </c>
      <c r="F37" s="35" t="s">
        <v>215</v>
      </c>
      <c r="G37" s="35" t="s">
        <v>229</v>
      </c>
      <c r="H37" s="35" t="s">
        <v>215</v>
      </c>
      <c r="I37" s="32" t="s">
        <v>31</v>
      </c>
      <c r="J37" s="35" t="s">
        <v>215</v>
      </c>
      <c r="K37" s="35"/>
      <c r="L37" s="36" t="s">
        <v>232</v>
      </c>
    </row>
    <row r="38" spans="1:12">
      <c r="A38" s="28"/>
      <c r="B38" s="15"/>
      <c r="C38" s="15"/>
      <c r="D38" s="33"/>
      <c r="E38" s="34"/>
      <c r="F38" s="35"/>
      <c r="G38" s="35"/>
      <c r="H38" s="35"/>
      <c r="I38" s="32"/>
      <c r="J38" s="35"/>
      <c r="K38" s="35"/>
      <c r="L38" s="36"/>
    </row>
    <row r="39" spans="1:12">
      <c r="A39" s="28"/>
      <c r="B39" s="15"/>
      <c r="C39" s="15"/>
      <c r="D39" s="33"/>
      <c r="E39" s="34"/>
      <c r="F39" s="35"/>
      <c r="G39" s="35"/>
      <c r="H39" s="35"/>
      <c r="I39" s="32"/>
      <c r="J39" s="35"/>
      <c r="K39" s="35"/>
      <c r="L39" s="36"/>
    </row>
    <row r="40" spans="1:12">
      <c r="A40" s="130" t="s">
        <v>233</v>
      </c>
      <c r="B40" s="15" t="s">
        <v>212</v>
      </c>
      <c r="C40" s="15" t="s">
        <v>227</v>
      </c>
      <c r="D40" s="33" t="s">
        <v>228</v>
      </c>
      <c r="E40" s="34" t="s">
        <v>229</v>
      </c>
      <c r="F40" s="35" t="s">
        <v>215</v>
      </c>
      <c r="G40" s="35" t="s">
        <v>229</v>
      </c>
      <c r="H40" s="35" t="s">
        <v>215</v>
      </c>
      <c r="I40" s="32" t="s">
        <v>234</v>
      </c>
      <c r="J40" s="35" t="s">
        <v>215</v>
      </c>
      <c r="K40" s="35"/>
      <c r="L40" s="36"/>
    </row>
    <row r="41" spans="1:12" ht="21">
      <c r="A41" s="28"/>
      <c r="B41" s="15"/>
      <c r="C41" s="15"/>
      <c r="D41" s="33" t="s">
        <v>230</v>
      </c>
      <c r="E41" s="34" t="s">
        <v>229</v>
      </c>
      <c r="F41" s="35" t="s">
        <v>216</v>
      </c>
      <c r="G41" s="35" t="s">
        <v>229</v>
      </c>
      <c r="H41" s="35" t="s">
        <v>216</v>
      </c>
      <c r="I41" s="32"/>
      <c r="J41" s="35" t="s">
        <v>216</v>
      </c>
      <c r="K41" s="35"/>
      <c r="L41" s="36" t="s">
        <v>235</v>
      </c>
    </row>
    <row r="42" spans="1:12">
      <c r="A42" s="28"/>
      <c r="B42" s="15"/>
      <c r="C42" s="15"/>
      <c r="D42" s="33"/>
      <c r="E42" s="34"/>
      <c r="F42" s="35"/>
      <c r="G42" s="35"/>
      <c r="H42" s="35"/>
      <c r="I42" s="32"/>
      <c r="J42" s="35"/>
      <c r="K42" s="35"/>
      <c r="L42" s="36"/>
    </row>
    <row r="43" spans="1:12">
      <c r="A43" s="28" t="s">
        <v>236</v>
      </c>
      <c r="B43" s="15" t="s">
        <v>212</v>
      </c>
      <c r="C43" s="15" t="s">
        <v>227</v>
      </c>
      <c r="D43" s="33" t="s">
        <v>228</v>
      </c>
      <c r="E43" s="34" t="s">
        <v>229</v>
      </c>
      <c r="F43" s="35" t="s">
        <v>215</v>
      </c>
      <c r="G43" s="35" t="s">
        <v>229</v>
      </c>
      <c r="H43" s="35" t="s">
        <v>215</v>
      </c>
      <c r="I43" s="32" t="s">
        <v>31</v>
      </c>
      <c r="J43" s="35" t="s">
        <v>215</v>
      </c>
      <c r="K43" s="35"/>
      <c r="L43" s="36" t="s">
        <v>237</v>
      </c>
    </row>
    <row r="44" spans="1:12">
      <c r="A44" s="28"/>
      <c r="B44" s="15"/>
      <c r="C44" s="15"/>
      <c r="D44" s="33"/>
      <c r="E44" s="34"/>
      <c r="F44" s="35"/>
      <c r="G44" s="35"/>
      <c r="H44" s="35"/>
      <c r="I44" s="32"/>
      <c r="J44" s="35"/>
      <c r="K44" s="35"/>
      <c r="L44" s="36"/>
    </row>
    <row r="45" spans="1:12" ht="21">
      <c r="A45" s="28" t="s">
        <v>238</v>
      </c>
      <c r="B45" s="15"/>
      <c r="C45" s="15"/>
      <c r="D45" s="33"/>
      <c r="E45" s="34"/>
      <c r="F45" s="35" t="s">
        <v>219</v>
      </c>
      <c r="G45" s="35"/>
      <c r="H45" s="35" t="s">
        <v>219</v>
      </c>
      <c r="I45" s="32"/>
      <c r="J45" s="35" t="s">
        <v>219</v>
      </c>
      <c r="K45" s="35"/>
      <c r="L45" s="36"/>
    </row>
    <row r="46" spans="1:12">
      <c r="A46" s="28"/>
      <c r="B46" s="15"/>
      <c r="C46" s="15"/>
      <c r="D46" s="33"/>
      <c r="E46" s="34"/>
      <c r="F46" s="35"/>
      <c r="G46" s="35"/>
      <c r="H46" s="35"/>
      <c r="I46" s="32"/>
      <c r="J46" s="35"/>
      <c r="K46" s="35"/>
      <c r="L46" s="36"/>
    </row>
    <row r="47" spans="1:12">
      <c r="A47" s="28"/>
      <c r="B47" s="15"/>
      <c r="C47" s="15"/>
      <c r="D47" s="33"/>
      <c r="E47" s="34"/>
      <c r="F47" s="35"/>
      <c r="G47" s="35"/>
      <c r="H47" s="35"/>
      <c r="I47" s="32"/>
      <c r="J47" s="35"/>
      <c r="K47" s="35"/>
      <c r="L47" s="36"/>
    </row>
    <row r="48" spans="1:12">
      <c r="A48" s="28"/>
      <c r="B48" s="15"/>
      <c r="C48" s="15"/>
      <c r="D48" s="33"/>
      <c r="E48" s="34"/>
      <c r="F48" s="35"/>
      <c r="G48" s="35"/>
      <c r="H48" s="35"/>
      <c r="I48" s="32"/>
      <c r="J48" s="35"/>
      <c r="K48" s="35"/>
      <c r="L48" s="36"/>
    </row>
    <row r="49" spans="1:12">
      <c r="A49" s="28"/>
      <c r="B49" s="29"/>
      <c r="C49" s="29"/>
      <c r="D49" s="33"/>
      <c r="E49" s="34"/>
      <c r="F49" s="35"/>
      <c r="G49" s="35"/>
      <c r="H49" s="35"/>
      <c r="I49" s="32"/>
      <c r="J49" s="35"/>
      <c r="K49" s="35"/>
      <c r="L49" s="36"/>
    </row>
    <row r="50" spans="1:12">
      <c r="A50" s="28"/>
      <c r="B50" s="29"/>
      <c r="C50" s="29"/>
      <c r="D50" s="33"/>
      <c r="E50" s="34"/>
      <c r="F50" s="35"/>
      <c r="G50" s="35"/>
      <c r="H50" s="35"/>
      <c r="I50" s="32"/>
      <c r="J50" s="35"/>
      <c r="K50" s="35"/>
      <c r="L50" s="36"/>
    </row>
    <row r="51" spans="1:12">
      <c r="A51" s="28"/>
      <c r="B51" s="29"/>
      <c r="C51" s="29"/>
      <c r="D51" s="33"/>
      <c r="E51" s="34"/>
      <c r="F51" s="35"/>
      <c r="G51" s="35"/>
      <c r="H51" s="35"/>
      <c r="I51" s="32"/>
      <c r="J51" s="35"/>
      <c r="K51" s="35"/>
      <c r="L51" s="36"/>
    </row>
    <row r="52" spans="1:12">
      <c r="A52" s="28"/>
      <c r="B52" s="29"/>
      <c r="C52" s="29"/>
      <c r="D52" s="33"/>
      <c r="E52" s="34"/>
      <c r="F52" s="35"/>
      <c r="G52" s="35"/>
      <c r="H52" s="35"/>
      <c r="I52" s="32"/>
      <c r="J52" s="35"/>
      <c r="K52" s="35"/>
      <c r="L52" s="36"/>
    </row>
    <row r="53" spans="1:12" ht="19.5" thickBot="1">
      <c r="A53" s="28"/>
      <c r="B53" s="29"/>
      <c r="C53" s="29"/>
      <c r="D53" s="30"/>
      <c r="E53" s="31"/>
      <c r="F53" s="32"/>
      <c r="G53" s="32"/>
      <c r="H53" s="32"/>
      <c r="I53" s="32"/>
      <c r="J53" s="38"/>
      <c r="K53" s="38"/>
      <c r="L53" s="32"/>
    </row>
    <row r="54" spans="1:12" ht="21.75" thickBot="1">
      <c r="A54" s="195" t="s">
        <v>69</v>
      </c>
      <c r="B54" s="196"/>
      <c r="C54" s="15"/>
      <c r="D54" s="33"/>
      <c r="E54" s="34"/>
      <c r="F54" s="35"/>
      <c r="G54" s="35"/>
      <c r="H54" s="35"/>
      <c r="I54" s="39"/>
      <c r="J54" s="40" t="s">
        <v>219</v>
      </c>
      <c r="K54" s="41"/>
      <c r="L54" s="41"/>
    </row>
    <row r="55" spans="1:12" ht="21.75" thickBot="1">
      <c r="A55" s="195" t="s">
        <v>70</v>
      </c>
      <c r="B55" s="199"/>
      <c r="C55" s="196"/>
      <c r="D55" s="33"/>
      <c r="E55" s="34"/>
      <c r="F55" s="35"/>
      <c r="G55" s="35"/>
      <c r="H55" s="35"/>
      <c r="I55" s="39"/>
      <c r="J55" s="40" t="s">
        <v>219</v>
      </c>
      <c r="K55" s="41"/>
      <c r="L55" s="41"/>
    </row>
    <row r="56" spans="1:12">
      <c r="A56" s="169"/>
    </row>
    <row r="57" spans="1:12">
      <c r="A57" s="168" t="s">
        <v>38</v>
      </c>
    </row>
    <row r="58" spans="1:12">
      <c r="A58" s="42" t="s">
        <v>79</v>
      </c>
    </row>
    <row r="59" spans="1:12">
      <c r="A59" s="42" t="s">
        <v>80</v>
      </c>
    </row>
    <row r="60" spans="1:12">
      <c r="A60" s="42" t="s">
        <v>81</v>
      </c>
    </row>
    <row r="61" spans="1:12">
      <c r="A61" s="42" t="s">
        <v>75</v>
      </c>
    </row>
    <row r="62" spans="1:12">
      <c r="A62" s="42" t="s">
        <v>82</v>
      </c>
    </row>
    <row r="63" spans="1:12">
      <c r="A63" s="128" t="s">
        <v>240</v>
      </c>
    </row>
  </sheetData>
  <mergeCells count="23">
    <mergeCell ref="A4:L4"/>
    <mergeCell ref="I2:L2"/>
    <mergeCell ref="A54:B54"/>
    <mergeCell ref="A55:C55"/>
    <mergeCell ref="G19:G20"/>
    <mergeCell ref="H19:H20"/>
    <mergeCell ref="I19:I20"/>
    <mergeCell ref="J19:J20"/>
    <mergeCell ref="K19:K20"/>
    <mergeCell ref="L19:L20"/>
    <mergeCell ref="A19:A20"/>
    <mergeCell ref="B19:B20"/>
    <mergeCell ref="C19:C20"/>
    <mergeCell ref="D19:D20"/>
    <mergeCell ref="E19:E20"/>
    <mergeCell ref="F19:F20"/>
    <mergeCell ref="A15:B15"/>
    <mergeCell ref="C15:L15"/>
    <mergeCell ref="H8:L8"/>
    <mergeCell ref="H9:L9"/>
    <mergeCell ref="H10:J10"/>
    <mergeCell ref="A14:B14"/>
    <mergeCell ref="C14:L14"/>
  </mergeCells>
  <phoneticPr fontId="29"/>
  <pageMargins left="0.7" right="0.7" top="0.75" bottom="0.75" header="0.3" footer="0.3"/>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4"/>
  <sheetViews>
    <sheetView view="pageBreakPreview" zoomScale="60" zoomScaleNormal="100" workbookViewId="0">
      <selection activeCell="K7" sqref="K7"/>
    </sheetView>
  </sheetViews>
  <sheetFormatPr defaultRowHeight="18.75"/>
  <sheetData>
    <row r="1" spans="2:10">
      <c r="J1" t="s">
        <v>41</v>
      </c>
    </row>
    <row r="2" spans="2:10">
      <c r="J2" s="1" t="s">
        <v>1</v>
      </c>
    </row>
    <row r="3" spans="2:10">
      <c r="B3" t="s">
        <v>21</v>
      </c>
    </row>
    <row r="4" spans="2:10">
      <c r="B4" t="s">
        <v>33</v>
      </c>
      <c r="E4" t="s">
        <v>3</v>
      </c>
    </row>
    <row r="5" spans="2:10">
      <c r="G5" t="s">
        <v>42</v>
      </c>
    </row>
    <row r="6" spans="2:10">
      <c r="G6" t="s">
        <v>33</v>
      </c>
    </row>
    <row r="10" spans="2:10">
      <c r="B10" t="s">
        <v>43</v>
      </c>
    </row>
    <row r="13" spans="2:10">
      <c r="B13" t="s">
        <v>44</v>
      </c>
      <c r="D13" s="207" t="s">
        <v>24</v>
      </c>
      <c r="E13" s="207"/>
      <c r="F13" s="207"/>
      <c r="G13" t="s">
        <v>48</v>
      </c>
    </row>
    <row r="14" spans="2:10">
      <c r="B14" t="s">
        <v>45</v>
      </c>
    </row>
    <row r="16" spans="2:10">
      <c r="E16" t="s">
        <v>7</v>
      </c>
    </row>
    <row r="18" spans="2:9">
      <c r="B18" s="1" t="s">
        <v>8</v>
      </c>
      <c r="C18" t="s">
        <v>9</v>
      </c>
      <c r="F18" s="208"/>
      <c r="G18" s="208"/>
      <c r="H18" s="208"/>
      <c r="I18" s="208"/>
    </row>
    <row r="19" spans="2:9">
      <c r="B19" s="1"/>
    </row>
    <row r="20" spans="2:9">
      <c r="B20" s="1" t="s">
        <v>10</v>
      </c>
      <c r="C20" t="s">
        <v>11</v>
      </c>
      <c r="F20" s="208"/>
      <c r="G20" s="208"/>
      <c r="H20" s="208"/>
      <c r="I20" s="208"/>
    </row>
    <row r="22" spans="2:9">
      <c r="B22">
        <v>3</v>
      </c>
      <c r="C22" t="s">
        <v>46</v>
      </c>
      <c r="F22" t="s">
        <v>49</v>
      </c>
    </row>
    <row r="24" spans="2:9">
      <c r="B24" t="s">
        <v>47</v>
      </c>
    </row>
  </sheetData>
  <mergeCells count="3">
    <mergeCell ref="D13:F13"/>
    <mergeCell ref="F20:I20"/>
    <mergeCell ref="F18:I18"/>
  </mergeCells>
  <phoneticPr fontId="4"/>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view="pageBreakPreview" zoomScale="60" zoomScaleNormal="100" workbookViewId="0">
      <selection activeCell="K7" sqref="K7"/>
    </sheetView>
  </sheetViews>
  <sheetFormatPr defaultRowHeight="18.75"/>
  <cols>
    <col min="1" max="1" width="11.625" style="2" customWidth="1"/>
    <col min="2" max="2" width="8.125" style="2" customWidth="1"/>
    <col min="3" max="3" width="4.375" style="2" customWidth="1"/>
    <col min="4" max="5" width="8.125" style="2" customWidth="1"/>
    <col min="6" max="6" width="11.875" style="2" customWidth="1"/>
    <col min="7" max="12" width="8.125" style="2" customWidth="1"/>
  </cols>
  <sheetData>
    <row r="1" spans="1:12">
      <c r="A1" s="2" t="s">
        <v>50</v>
      </c>
      <c r="L1" s="3" t="s">
        <v>51</v>
      </c>
    </row>
    <row r="2" spans="1:12">
      <c r="I2" s="194" t="s">
        <v>241</v>
      </c>
      <c r="J2" s="194"/>
      <c r="K2" s="194"/>
      <c r="L2" s="194"/>
    </row>
    <row r="4" spans="1:12">
      <c r="A4" s="201" t="s">
        <v>83</v>
      </c>
      <c r="B4" s="201"/>
      <c r="C4" s="201"/>
      <c r="D4" s="201"/>
      <c r="E4" s="201"/>
      <c r="F4" s="201"/>
      <c r="G4" s="201"/>
      <c r="H4" s="201"/>
      <c r="I4" s="201"/>
      <c r="J4" s="201"/>
      <c r="K4" s="201"/>
      <c r="L4" s="201"/>
    </row>
    <row r="6" spans="1:12">
      <c r="A6" s="4" t="s">
        <v>52</v>
      </c>
      <c r="B6" s="4"/>
      <c r="C6" s="4"/>
      <c r="D6" s="4"/>
      <c r="E6" s="4"/>
      <c r="F6" s="4"/>
      <c r="G6" s="4"/>
      <c r="H6" s="4"/>
      <c r="I6" s="4"/>
      <c r="J6" s="4"/>
      <c r="K6" s="4"/>
      <c r="L6" s="4"/>
    </row>
    <row r="7" spans="1:12">
      <c r="A7" s="210"/>
      <c r="B7" s="210"/>
      <c r="C7" s="210"/>
      <c r="D7" s="210"/>
      <c r="E7" s="4" t="s">
        <v>53</v>
      </c>
      <c r="F7" s="4"/>
      <c r="G7" s="4"/>
      <c r="H7" s="4"/>
      <c r="I7" s="4"/>
      <c r="J7" s="4"/>
      <c r="K7" s="4"/>
      <c r="L7" s="4"/>
    </row>
    <row r="8" spans="1:12">
      <c r="A8" s="4"/>
      <c r="B8" s="4"/>
      <c r="C8" s="4"/>
      <c r="D8" s="4"/>
      <c r="E8" s="4"/>
      <c r="F8" s="4"/>
      <c r="G8" s="202" t="s">
        <v>54</v>
      </c>
      <c r="H8" s="202"/>
      <c r="I8" s="202"/>
      <c r="J8" s="202"/>
      <c r="K8" s="202"/>
      <c r="L8" s="202"/>
    </row>
    <row r="9" spans="1:12">
      <c r="A9" s="4"/>
      <c r="B9" s="4"/>
      <c r="C9" s="4"/>
      <c r="D9" s="4"/>
      <c r="E9" s="4"/>
      <c r="F9" s="4"/>
      <c r="G9" s="202" t="s">
        <v>55</v>
      </c>
      <c r="H9" s="202"/>
      <c r="I9" s="203"/>
      <c r="J9" s="203"/>
      <c r="K9" s="203"/>
      <c r="L9" s="203"/>
    </row>
    <row r="10" spans="1:12">
      <c r="A10" s="4"/>
      <c r="B10" s="4"/>
      <c r="C10" s="4"/>
      <c r="D10" s="4"/>
      <c r="E10" s="4"/>
      <c r="F10" s="4"/>
      <c r="G10" s="202" t="s">
        <v>56</v>
      </c>
      <c r="H10" s="202"/>
      <c r="I10" s="203"/>
      <c r="J10" s="203"/>
      <c r="K10" s="5"/>
      <c r="L10" s="6"/>
    </row>
    <row r="12" spans="1:12">
      <c r="A12" s="211" t="s">
        <v>86</v>
      </c>
      <c r="B12" s="211"/>
      <c r="C12" s="211"/>
      <c r="D12" s="211"/>
      <c r="E12" s="211"/>
      <c r="F12" s="211"/>
      <c r="G12" s="211"/>
      <c r="H12" s="211"/>
      <c r="I12" s="211"/>
      <c r="J12" s="211"/>
      <c r="K12" s="211"/>
      <c r="L12" s="211"/>
    </row>
    <row r="13" spans="1:12">
      <c r="A13" s="7"/>
      <c r="B13" s="212" t="s">
        <v>76</v>
      </c>
      <c r="C13" s="212"/>
      <c r="D13" s="187"/>
      <c r="E13" s="187"/>
      <c r="F13" s="187"/>
      <c r="G13" s="187"/>
      <c r="H13" s="187"/>
      <c r="I13" s="187"/>
      <c r="J13" s="187"/>
      <c r="K13" s="127"/>
      <c r="L13" s="8"/>
    </row>
    <row r="14" spans="1:12">
      <c r="A14" s="7"/>
      <c r="B14" s="209" t="s">
        <v>57</v>
      </c>
      <c r="C14" s="209"/>
      <c r="D14" s="185"/>
      <c r="E14" s="185"/>
      <c r="F14" s="185"/>
      <c r="G14" s="185"/>
      <c r="H14" s="185"/>
      <c r="I14" s="185"/>
      <c r="J14" s="185"/>
      <c r="K14" s="131"/>
      <c r="L14" s="8"/>
    </row>
    <row r="15" spans="1:12">
      <c r="A15" s="7"/>
      <c r="B15" s="215" t="s">
        <v>84</v>
      </c>
      <c r="C15" s="215"/>
      <c r="D15" s="216"/>
      <c r="E15" s="216"/>
      <c r="F15" s="216"/>
      <c r="G15" s="216"/>
      <c r="H15" s="216"/>
      <c r="I15" s="216"/>
      <c r="J15" s="216"/>
      <c r="K15" s="132"/>
      <c r="L15" s="8"/>
    </row>
    <row r="16" spans="1:12">
      <c r="A16" s="10" t="s">
        <v>7</v>
      </c>
      <c r="B16" s="10"/>
      <c r="C16" s="10"/>
      <c r="D16" s="10"/>
      <c r="E16" s="10"/>
      <c r="F16" s="10"/>
      <c r="G16" s="10"/>
      <c r="H16" s="10"/>
      <c r="I16" s="10"/>
      <c r="J16" s="10"/>
      <c r="K16" s="10"/>
      <c r="L16" s="10"/>
    </row>
    <row r="18" spans="1:12">
      <c r="A18" s="217" t="s">
        <v>58</v>
      </c>
      <c r="B18" s="213" t="s">
        <v>37</v>
      </c>
      <c r="C18" s="213" t="s">
        <v>59</v>
      </c>
      <c r="D18" s="219" t="s">
        <v>60</v>
      </c>
      <c r="E18" s="221" t="s">
        <v>61</v>
      </c>
      <c r="F18" s="223" t="s">
        <v>62</v>
      </c>
      <c r="G18" s="219" t="s">
        <v>63</v>
      </c>
      <c r="H18" s="219" t="s">
        <v>64</v>
      </c>
      <c r="I18" s="223" t="s">
        <v>66</v>
      </c>
      <c r="J18" s="223" t="s">
        <v>67</v>
      </c>
      <c r="K18" s="205" t="s">
        <v>243</v>
      </c>
      <c r="L18" s="213" t="s">
        <v>68</v>
      </c>
    </row>
    <row r="19" spans="1:12" ht="19.5" thickBot="1">
      <c r="A19" s="218"/>
      <c r="B19" s="214"/>
      <c r="C19" s="214"/>
      <c r="D19" s="220"/>
      <c r="E19" s="222"/>
      <c r="F19" s="222"/>
      <c r="G19" s="220"/>
      <c r="H19" s="220"/>
      <c r="I19" s="224"/>
      <c r="J19" s="224"/>
      <c r="K19" s="204"/>
      <c r="L19" s="214"/>
    </row>
    <row r="20" spans="1:12" ht="19.5" thickTop="1">
      <c r="A20" s="28"/>
      <c r="B20" s="29"/>
      <c r="C20" s="29"/>
      <c r="D20" s="30"/>
      <c r="E20" s="31"/>
      <c r="F20" s="32"/>
      <c r="G20" s="32"/>
      <c r="H20" s="32"/>
      <c r="I20" s="32"/>
      <c r="J20" s="32"/>
      <c r="K20" s="32"/>
      <c r="L20" s="11"/>
    </row>
    <row r="21" spans="1:12">
      <c r="A21" s="130"/>
      <c r="B21" s="129"/>
      <c r="C21" s="129"/>
      <c r="D21" s="30"/>
      <c r="E21" s="31"/>
      <c r="F21" s="133"/>
      <c r="G21" s="32"/>
      <c r="H21" s="32"/>
      <c r="I21" s="32"/>
      <c r="J21" s="32"/>
      <c r="K21" s="32"/>
      <c r="L21" s="11"/>
    </row>
    <row r="22" spans="1:12">
      <c r="A22" s="130"/>
      <c r="B22" s="15"/>
      <c r="C22" s="15"/>
      <c r="D22" s="33"/>
      <c r="E22" s="34"/>
      <c r="F22" s="134"/>
      <c r="G22" s="35"/>
      <c r="H22" s="35"/>
      <c r="I22" s="32"/>
      <c r="J22" s="35"/>
      <c r="K22" s="36"/>
      <c r="L22" s="13"/>
    </row>
    <row r="23" spans="1:12">
      <c r="A23" s="130"/>
      <c r="B23" s="129"/>
      <c r="C23" s="129"/>
      <c r="D23" s="33"/>
      <c r="E23" s="34"/>
      <c r="F23" s="134"/>
      <c r="G23" s="35"/>
      <c r="H23" s="35"/>
      <c r="I23" s="32"/>
      <c r="J23" s="35"/>
      <c r="K23" s="36"/>
      <c r="L23" s="13"/>
    </row>
    <row r="24" spans="1:12">
      <c r="A24" s="130"/>
      <c r="B24" s="15"/>
      <c r="C24" s="15"/>
      <c r="D24" s="33"/>
      <c r="E24" s="34"/>
      <c r="F24" s="134"/>
      <c r="G24" s="35"/>
      <c r="H24" s="35"/>
      <c r="I24" s="32"/>
      <c r="J24" s="35"/>
      <c r="K24" s="36"/>
      <c r="L24" s="13"/>
    </row>
    <row r="25" spans="1:12">
      <c r="A25" s="130"/>
      <c r="B25" s="15"/>
      <c r="C25" s="15"/>
      <c r="D25" s="33"/>
      <c r="E25" s="34"/>
      <c r="F25" s="134"/>
      <c r="G25" s="35"/>
      <c r="H25" s="35"/>
      <c r="I25" s="32"/>
      <c r="J25" s="35"/>
      <c r="K25" s="36"/>
      <c r="L25" s="13"/>
    </row>
    <row r="26" spans="1:12">
      <c r="A26" s="28"/>
      <c r="B26" s="15"/>
      <c r="C26" s="15"/>
      <c r="D26" s="33"/>
      <c r="E26" s="34"/>
      <c r="F26" s="134"/>
      <c r="G26" s="35"/>
      <c r="H26" s="35"/>
      <c r="I26" s="32"/>
      <c r="J26" s="35"/>
      <c r="K26" s="36"/>
      <c r="L26" s="13"/>
    </row>
    <row r="27" spans="1:12">
      <c r="A27" s="28"/>
      <c r="B27" s="129"/>
      <c r="C27" s="129"/>
      <c r="D27" s="33"/>
      <c r="E27" s="34"/>
      <c r="F27" s="134"/>
      <c r="G27" s="35"/>
      <c r="H27" s="35"/>
      <c r="I27" s="32"/>
      <c r="J27" s="35"/>
      <c r="K27" s="36"/>
      <c r="L27" s="13"/>
    </row>
    <row r="28" spans="1:12">
      <c r="A28" s="28"/>
      <c r="B28" s="15"/>
      <c r="C28" s="15"/>
      <c r="D28" s="33"/>
      <c r="E28" s="34"/>
      <c r="F28" s="134"/>
      <c r="G28" s="35"/>
      <c r="H28" s="35"/>
      <c r="I28" s="32"/>
      <c r="J28" s="35"/>
      <c r="K28" s="36"/>
      <c r="L28" s="13"/>
    </row>
    <row r="29" spans="1:12">
      <c r="A29" s="28"/>
      <c r="B29" s="15"/>
      <c r="C29" s="15"/>
      <c r="D29" s="33"/>
      <c r="E29" s="34"/>
      <c r="F29" s="134"/>
      <c r="G29" s="35"/>
      <c r="H29" s="35"/>
      <c r="I29" s="32"/>
      <c r="J29" s="35"/>
      <c r="K29" s="36"/>
      <c r="L29" s="13"/>
    </row>
    <row r="30" spans="1:12">
      <c r="A30" s="28"/>
      <c r="B30" s="15"/>
      <c r="C30" s="15"/>
      <c r="D30" s="33"/>
      <c r="E30" s="34"/>
      <c r="F30" s="134"/>
      <c r="G30" s="35"/>
      <c r="H30" s="35"/>
      <c r="I30" s="32"/>
      <c r="J30" s="35"/>
      <c r="K30" s="36"/>
      <c r="L30" s="13"/>
    </row>
    <row r="31" spans="1:12">
      <c r="A31" s="28"/>
      <c r="B31" s="15"/>
      <c r="C31" s="15"/>
      <c r="D31" s="33"/>
      <c r="E31" s="34"/>
      <c r="F31" s="134"/>
      <c r="G31" s="35"/>
      <c r="H31" s="35"/>
      <c r="I31" s="32"/>
      <c r="J31" s="35"/>
      <c r="K31" s="36"/>
      <c r="L31" s="13"/>
    </row>
    <row r="32" spans="1:12">
      <c r="A32" s="130"/>
      <c r="B32" s="15"/>
      <c r="C32" s="15"/>
      <c r="D32" s="33"/>
      <c r="E32" s="34"/>
      <c r="F32" s="134"/>
      <c r="G32" s="35"/>
      <c r="H32" s="35"/>
      <c r="I32" s="32"/>
      <c r="J32" s="35"/>
      <c r="K32" s="36"/>
      <c r="L32" s="13"/>
    </row>
    <row r="33" spans="1:12">
      <c r="A33" s="130"/>
      <c r="B33" s="15"/>
      <c r="C33" s="15"/>
      <c r="D33" s="33"/>
      <c r="E33" s="34"/>
      <c r="F33" s="134"/>
      <c r="G33" s="35"/>
      <c r="H33" s="35"/>
      <c r="I33" s="32"/>
      <c r="J33" s="35"/>
      <c r="K33" s="36"/>
      <c r="L33" s="13"/>
    </row>
    <row r="34" spans="1:12">
      <c r="A34" s="28"/>
      <c r="B34" s="15"/>
      <c r="C34" s="15"/>
      <c r="D34" s="33"/>
      <c r="E34" s="34"/>
      <c r="F34" s="134"/>
      <c r="G34" s="35"/>
      <c r="H34" s="35"/>
      <c r="I34" s="32"/>
      <c r="J34" s="35"/>
      <c r="K34" s="36"/>
      <c r="L34" s="13"/>
    </row>
    <row r="35" spans="1:12">
      <c r="A35" s="28"/>
      <c r="B35" s="15"/>
      <c r="C35" s="15"/>
      <c r="D35" s="33"/>
      <c r="E35" s="34"/>
      <c r="F35" s="134"/>
      <c r="G35" s="35"/>
      <c r="H35" s="35"/>
      <c r="I35" s="32"/>
      <c r="J35" s="35"/>
      <c r="K35" s="36"/>
      <c r="L35" s="13"/>
    </row>
    <row r="36" spans="1:12">
      <c r="A36" s="28"/>
      <c r="B36" s="15"/>
      <c r="C36" s="15"/>
      <c r="D36" s="33"/>
      <c r="E36" s="34"/>
      <c r="F36" s="134"/>
      <c r="G36" s="35"/>
      <c r="H36" s="35"/>
      <c r="I36" s="32"/>
      <c r="J36" s="35"/>
      <c r="K36" s="36"/>
      <c r="L36" s="13"/>
    </row>
    <row r="37" spans="1:12">
      <c r="A37" s="28"/>
      <c r="B37" s="15"/>
      <c r="C37" s="15"/>
      <c r="D37" s="33"/>
      <c r="E37" s="34"/>
      <c r="F37" s="134"/>
      <c r="G37" s="35"/>
      <c r="H37" s="35"/>
      <c r="I37" s="32"/>
      <c r="J37" s="35"/>
      <c r="K37" s="36"/>
      <c r="L37" s="13"/>
    </row>
    <row r="38" spans="1:12">
      <c r="A38" s="28"/>
      <c r="B38" s="15"/>
      <c r="C38" s="15"/>
      <c r="D38" s="33"/>
      <c r="E38" s="34"/>
      <c r="F38" s="134"/>
      <c r="G38" s="35"/>
      <c r="H38" s="35"/>
      <c r="I38" s="32"/>
      <c r="J38" s="35"/>
      <c r="K38" s="36"/>
      <c r="L38" s="13"/>
    </row>
    <row r="39" spans="1:12">
      <c r="A39" s="130"/>
      <c r="B39" s="15"/>
      <c r="C39" s="15"/>
      <c r="D39" s="33"/>
      <c r="E39" s="34"/>
      <c r="F39" s="134"/>
      <c r="G39" s="35"/>
      <c r="H39" s="35"/>
      <c r="I39" s="32"/>
      <c r="J39" s="35"/>
      <c r="K39" s="36"/>
      <c r="L39" s="13"/>
    </row>
    <row r="40" spans="1:12">
      <c r="A40" s="28"/>
      <c r="B40" s="15"/>
      <c r="C40" s="15"/>
      <c r="D40" s="33"/>
      <c r="E40" s="34"/>
      <c r="F40" s="134"/>
      <c r="G40" s="35"/>
      <c r="H40" s="35"/>
      <c r="I40" s="32"/>
      <c r="J40" s="35"/>
      <c r="K40" s="36"/>
      <c r="L40" s="13"/>
    </row>
    <row r="41" spans="1:12">
      <c r="A41" s="28"/>
      <c r="B41" s="15"/>
      <c r="C41" s="15"/>
      <c r="D41" s="33"/>
      <c r="E41" s="34"/>
      <c r="F41" s="134"/>
      <c r="G41" s="35"/>
      <c r="H41" s="35"/>
      <c r="I41" s="32"/>
      <c r="J41" s="35"/>
      <c r="K41" s="36"/>
      <c r="L41" s="13"/>
    </row>
    <row r="42" spans="1:12">
      <c r="A42" s="28"/>
      <c r="B42" s="15"/>
      <c r="C42" s="15"/>
      <c r="D42" s="33"/>
      <c r="E42" s="34"/>
      <c r="F42" s="134"/>
      <c r="G42" s="35"/>
      <c r="H42" s="35"/>
      <c r="I42" s="32"/>
      <c r="J42" s="35"/>
      <c r="K42" s="36"/>
      <c r="L42" s="13"/>
    </row>
    <row r="43" spans="1:12">
      <c r="A43" s="28"/>
      <c r="B43" s="15"/>
      <c r="C43" s="15"/>
      <c r="D43" s="33"/>
      <c r="E43" s="34"/>
      <c r="F43" s="134"/>
      <c r="G43" s="35"/>
      <c r="H43" s="35"/>
      <c r="I43" s="32"/>
      <c r="J43" s="35"/>
      <c r="K43" s="36"/>
      <c r="L43" s="13"/>
    </row>
    <row r="44" spans="1:12">
      <c r="A44" s="28"/>
      <c r="B44" s="15"/>
      <c r="C44" s="15"/>
      <c r="D44" s="33"/>
      <c r="E44" s="34"/>
      <c r="F44" s="134"/>
      <c r="G44" s="35"/>
      <c r="H44" s="35"/>
      <c r="I44" s="32"/>
      <c r="J44" s="35"/>
      <c r="K44" s="36"/>
      <c r="L44" s="13"/>
    </row>
    <row r="45" spans="1:12">
      <c r="A45" s="11"/>
      <c r="B45" s="12"/>
      <c r="C45" s="12"/>
      <c r="D45" s="12"/>
      <c r="E45" s="12"/>
      <c r="F45" s="12"/>
      <c r="G45" s="12"/>
      <c r="H45" s="12"/>
      <c r="I45" s="11"/>
      <c r="J45" s="12"/>
      <c r="K45" s="12"/>
      <c r="L45" s="13"/>
    </row>
    <row r="46" spans="1:12">
      <c r="A46" s="11"/>
      <c r="B46" s="11"/>
      <c r="C46" s="11"/>
      <c r="D46" s="12"/>
      <c r="E46" s="12"/>
      <c r="F46" s="12"/>
      <c r="G46" s="12"/>
      <c r="H46" s="12"/>
      <c r="I46" s="11"/>
      <c r="J46" s="12"/>
      <c r="K46" s="12"/>
      <c r="L46" s="13"/>
    </row>
    <row r="47" spans="1:12">
      <c r="A47" s="11"/>
      <c r="B47" s="11"/>
      <c r="C47" s="11"/>
      <c r="D47" s="12"/>
      <c r="E47" s="12"/>
      <c r="F47" s="12"/>
      <c r="G47" s="12"/>
      <c r="H47" s="12"/>
      <c r="I47" s="11"/>
      <c r="J47" s="12"/>
      <c r="K47" s="12"/>
      <c r="L47" s="13"/>
    </row>
    <row r="48" spans="1:12">
      <c r="A48" s="11"/>
      <c r="B48" s="11"/>
      <c r="C48" s="11"/>
      <c r="D48" s="12"/>
      <c r="E48" s="12"/>
      <c r="F48" s="12"/>
      <c r="G48" s="12"/>
      <c r="H48" s="12"/>
      <c r="I48" s="11"/>
      <c r="J48" s="12"/>
      <c r="K48" s="12"/>
      <c r="L48" s="13"/>
    </row>
    <row r="49" spans="1:12">
      <c r="A49" s="11"/>
      <c r="B49" s="11"/>
      <c r="C49" s="11"/>
      <c r="D49" s="12"/>
      <c r="E49" s="12"/>
      <c r="F49" s="12"/>
      <c r="G49" s="12"/>
      <c r="H49" s="12"/>
      <c r="I49" s="11"/>
      <c r="J49" s="12"/>
      <c r="K49" s="12"/>
      <c r="L49" s="13"/>
    </row>
    <row r="50" spans="1:12">
      <c r="A50" s="11"/>
      <c r="B50" s="11"/>
      <c r="C50" s="11"/>
      <c r="D50" s="11"/>
      <c r="E50" s="11"/>
      <c r="F50" s="11"/>
      <c r="G50" s="11"/>
      <c r="H50" s="11"/>
      <c r="I50" s="11"/>
      <c r="J50" s="11"/>
      <c r="K50" s="11"/>
      <c r="L50" s="11"/>
    </row>
    <row r="51" spans="1:12" ht="19.5" thickBot="1">
      <c r="A51" s="11"/>
      <c r="B51" s="12"/>
      <c r="C51" s="12"/>
      <c r="D51" s="12"/>
      <c r="E51" s="12"/>
      <c r="F51" s="12"/>
      <c r="G51" s="12"/>
      <c r="H51" s="12"/>
      <c r="I51" s="11"/>
      <c r="J51" s="14"/>
      <c r="K51" s="14"/>
      <c r="L51" s="13"/>
    </row>
    <row r="52" spans="1:12" ht="19.5" thickBot="1">
      <c r="A52" s="195" t="s">
        <v>69</v>
      </c>
      <c r="B52" s="196"/>
      <c r="C52" s="15"/>
      <c r="D52" s="12"/>
      <c r="E52" s="12"/>
      <c r="F52" s="12"/>
      <c r="G52" s="12"/>
      <c r="H52" s="12"/>
      <c r="I52" s="16"/>
      <c r="J52" s="17"/>
      <c r="K52" s="135"/>
      <c r="L52" s="13"/>
    </row>
    <row r="53" spans="1:12" ht="19.5" thickBot="1">
      <c r="A53" s="195" t="s">
        <v>70</v>
      </c>
      <c r="B53" s="199"/>
      <c r="C53" s="196"/>
      <c r="D53" s="12"/>
      <c r="E53" s="12"/>
      <c r="F53" s="12"/>
      <c r="G53" s="12"/>
      <c r="H53" s="12"/>
      <c r="I53" s="16"/>
      <c r="J53" s="17"/>
      <c r="K53" s="135"/>
      <c r="L53" s="13"/>
    </row>
    <row r="54" spans="1:12">
      <c r="A54" s="18"/>
      <c r="B54" s="18"/>
      <c r="C54" s="18"/>
      <c r="D54" s="18"/>
      <c r="E54" s="18"/>
      <c r="F54" s="18"/>
      <c r="G54" s="18"/>
      <c r="H54" s="18"/>
      <c r="I54" s="18"/>
      <c r="J54" s="18"/>
      <c r="K54" s="18"/>
      <c r="L54" s="18"/>
    </row>
    <row r="55" spans="1:12">
      <c r="A55" s="19" t="s">
        <v>38</v>
      </c>
      <c r="B55" s="19" t="s">
        <v>50</v>
      </c>
      <c r="C55" s="20"/>
      <c r="D55" s="20"/>
      <c r="E55" s="20"/>
      <c r="F55" s="20"/>
      <c r="G55" s="20"/>
      <c r="H55" s="20"/>
      <c r="I55" s="20"/>
      <c r="J55" s="20"/>
      <c r="K55" s="20"/>
      <c r="L55" s="20"/>
    </row>
    <row r="56" spans="1:12">
      <c r="A56" s="21" t="s">
        <v>71</v>
      </c>
      <c r="B56" s="22"/>
      <c r="C56" s="22"/>
      <c r="D56" s="22"/>
      <c r="E56" s="22"/>
      <c r="F56" s="22"/>
      <c r="G56" s="22"/>
      <c r="H56" s="22"/>
      <c r="I56" s="22"/>
      <c r="J56" s="22"/>
      <c r="K56" s="22"/>
      <c r="L56" s="22"/>
    </row>
    <row r="57" spans="1:12">
      <c r="A57" s="21" t="s">
        <v>72</v>
      </c>
      <c r="B57" s="22"/>
      <c r="C57" s="22"/>
      <c r="D57" s="22"/>
      <c r="E57" s="22"/>
      <c r="F57" s="22"/>
      <c r="G57" s="22"/>
      <c r="H57" s="22"/>
      <c r="I57" s="22"/>
      <c r="J57" s="22"/>
      <c r="K57" s="22"/>
      <c r="L57" s="22"/>
    </row>
    <row r="58" spans="1:12">
      <c r="A58" s="21" t="s">
        <v>73</v>
      </c>
      <c r="B58" s="21"/>
      <c r="C58" s="21"/>
      <c r="D58" s="21"/>
      <c r="E58" s="21"/>
      <c r="F58" s="21"/>
      <c r="G58" s="21"/>
      <c r="H58" s="21"/>
      <c r="I58" s="21"/>
      <c r="J58" s="21"/>
      <c r="K58" s="21"/>
      <c r="L58" s="21"/>
    </row>
    <row r="59" spans="1:12">
      <c r="A59" s="21" t="s">
        <v>74</v>
      </c>
      <c r="B59" s="21"/>
      <c r="C59" s="21"/>
      <c r="D59" s="21"/>
      <c r="E59" s="21"/>
      <c r="F59" s="21"/>
      <c r="G59" s="21"/>
      <c r="H59" s="21"/>
      <c r="I59" s="21"/>
      <c r="J59" s="21"/>
      <c r="K59" s="21"/>
      <c r="L59" s="21"/>
    </row>
    <row r="60" spans="1:12">
      <c r="A60" s="21" t="s">
        <v>75</v>
      </c>
      <c r="B60" s="22"/>
      <c r="C60" s="22"/>
      <c r="D60" s="22"/>
      <c r="E60" s="22"/>
      <c r="F60" s="22"/>
      <c r="G60" s="22"/>
      <c r="H60" s="22"/>
      <c r="I60" s="22"/>
      <c r="J60" s="22"/>
      <c r="K60" s="22"/>
      <c r="L60" s="22"/>
    </row>
    <row r="61" spans="1:12">
      <c r="A61" s="128" t="s">
        <v>242</v>
      </c>
    </row>
  </sheetData>
  <mergeCells count="30">
    <mergeCell ref="L18:L19"/>
    <mergeCell ref="A52:B52"/>
    <mergeCell ref="A53:C53"/>
    <mergeCell ref="K18:K19"/>
    <mergeCell ref="B15:C15"/>
    <mergeCell ref="D15:J15"/>
    <mergeCell ref="A18:A19"/>
    <mergeCell ref="B18:B19"/>
    <mergeCell ref="C18:C19"/>
    <mergeCell ref="D18:D19"/>
    <mergeCell ref="E18:E19"/>
    <mergeCell ref="F18:F19"/>
    <mergeCell ref="G18:G19"/>
    <mergeCell ref="H18:H19"/>
    <mergeCell ref="I18:I19"/>
    <mergeCell ref="J18:J19"/>
    <mergeCell ref="B14:C14"/>
    <mergeCell ref="D14:J14"/>
    <mergeCell ref="I2:L2"/>
    <mergeCell ref="A4:L4"/>
    <mergeCell ref="A7:D7"/>
    <mergeCell ref="G8:H8"/>
    <mergeCell ref="I8:L8"/>
    <mergeCell ref="G9:H9"/>
    <mergeCell ref="I9:L9"/>
    <mergeCell ref="G10:H10"/>
    <mergeCell ref="I10:J10"/>
    <mergeCell ref="A12:L12"/>
    <mergeCell ref="B13:C13"/>
    <mergeCell ref="D13:J13"/>
  </mergeCells>
  <phoneticPr fontId="4"/>
  <pageMargins left="0.7" right="0.7" top="0.75" bottom="0.75" header="0.3" footer="0.3"/>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view="pageBreakPreview" zoomScale="60" zoomScaleNormal="100" workbookViewId="0">
      <selection activeCell="K7" sqref="K7"/>
    </sheetView>
  </sheetViews>
  <sheetFormatPr defaultRowHeight="18.75"/>
  <cols>
    <col min="1" max="1" width="11.625" style="2" customWidth="1"/>
    <col min="2" max="2" width="8.125" style="2" customWidth="1"/>
    <col min="3" max="3" width="4.375" style="2" customWidth="1"/>
    <col min="4" max="5" width="8.125" style="2" customWidth="1"/>
    <col min="6" max="6" width="11.875" style="2" customWidth="1"/>
    <col min="7" max="12" width="8.125" style="2" customWidth="1"/>
  </cols>
  <sheetData>
    <row r="1" spans="1:12">
      <c r="A1" s="2" t="s">
        <v>50</v>
      </c>
      <c r="L1" s="3" t="s">
        <v>51</v>
      </c>
    </row>
    <row r="2" spans="1:12">
      <c r="I2" s="194" t="s">
        <v>241</v>
      </c>
      <c r="J2" s="194"/>
      <c r="K2" s="194"/>
      <c r="L2" s="194"/>
    </row>
    <row r="4" spans="1:12">
      <c r="A4" s="201" t="s">
        <v>83</v>
      </c>
      <c r="B4" s="201"/>
      <c r="C4" s="201"/>
      <c r="D4" s="201"/>
      <c r="E4" s="201"/>
      <c r="F4" s="201"/>
      <c r="G4" s="201"/>
      <c r="H4" s="201"/>
      <c r="I4" s="201"/>
      <c r="J4" s="201"/>
      <c r="K4" s="201"/>
      <c r="L4" s="201"/>
    </row>
    <row r="6" spans="1:12">
      <c r="A6" s="4" t="s">
        <v>52</v>
      </c>
      <c r="B6" s="4"/>
      <c r="C6" s="4"/>
      <c r="D6" s="4"/>
      <c r="E6" s="4"/>
      <c r="F6" s="4"/>
      <c r="G6" s="4"/>
      <c r="H6" s="4"/>
      <c r="I6" s="4"/>
      <c r="J6" s="4"/>
      <c r="K6" s="4"/>
      <c r="L6" s="4"/>
    </row>
    <row r="7" spans="1:12">
      <c r="A7" s="210"/>
      <c r="B7" s="210"/>
      <c r="C7" s="210"/>
      <c r="D7" s="210"/>
      <c r="E7" s="4" t="s">
        <v>53</v>
      </c>
      <c r="F7" s="4"/>
      <c r="G7" s="4"/>
      <c r="H7" s="4"/>
      <c r="I7" s="4"/>
      <c r="J7" s="4"/>
      <c r="K7" s="4"/>
      <c r="L7" s="4"/>
    </row>
    <row r="8" spans="1:12">
      <c r="A8" s="4"/>
      <c r="B8" s="4"/>
      <c r="C8" s="4"/>
      <c r="D8" s="4"/>
      <c r="E8" s="4"/>
      <c r="F8" s="4"/>
      <c r="G8" s="202" t="s">
        <v>54</v>
      </c>
      <c r="H8" s="202"/>
      <c r="I8" s="202"/>
      <c r="J8" s="202"/>
      <c r="K8" s="202"/>
      <c r="L8" s="202"/>
    </row>
    <row r="9" spans="1:12">
      <c r="A9" s="4"/>
      <c r="B9" s="4"/>
      <c r="C9" s="4"/>
      <c r="D9" s="4"/>
      <c r="E9" s="4"/>
      <c r="F9" s="4"/>
      <c r="G9" s="202" t="s">
        <v>55</v>
      </c>
      <c r="H9" s="202"/>
      <c r="I9" s="203"/>
      <c r="J9" s="203"/>
      <c r="K9" s="203"/>
      <c r="L9" s="203"/>
    </row>
    <row r="10" spans="1:12">
      <c r="A10" s="4"/>
      <c r="B10" s="4"/>
      <c r="C10" s="4"/>
      <c r="D10" s="4"/>
      <c r="E10" s="4"/>
      <c r="F10" s="4"/>
      <c r="G10" s="202" t="s">
        <v>56</v>
      </c>
      <c r="H10" s="202"/>
      <c r="I10" s="203"/>
      <c r="J10" s="203"/>
      <c r="K10" s="5"/>
      <c r="L10" s="6"/>
    </row>
    <row r="12" spans="1:12">
      <c r="A12" s="211" t="s">
        <v>86</v>
      </c>
      <c r="B12" s="211"/>
      <c r="C12" s="211"/>
      <c r="D12" s="211"/>
      <c r="E12" s="211"/>
      <c r="F12" s="211"/>
      <c r="G12" s="211"/>
      <c r="H12" s="211"/>
      <c r="I12" s="211"/>
      <c r="J12" s="211"/>
      <c r="K12" s="211"/>
      <c r="L12" s="211"/>
    </row>
    <row r="13" spans="1:12">
      <c r="A13" s="7"/>
      <c r="B13" s="212" t="s">
        <v>76</v>
      </c>
      <c r="C13" s="212"/>
      <c r="D13" s="187"/>
      <c r="E13" s="187"/>
      <c r="F13" s="187"/>
      <c r="G13" s="187"/>
      <c r="H13" s="187"/>
      <c r="I13" s="187"/>
      <c r="J13" s="187"/>
      <c r="K13" s="127"/>
      <c r="L13" s="8"/>
    </row>
    <row r="14" spans="1:12">
      <c r="A14" s="7"/>
      <c r="B14" s="209" t="s">
        <v>57</v>
      </c>
      <c r="C14" s="209"/>
      <c r="D14" s="185"/>
      <c r="E14" s="185"/>
      <c r="F14" s="185"/>
      <c r="G14" s="185"/>
      <c r="H14" s="185"/>
      <c r="I14" s="185"/>
      <c r="J14" s="185"/>
      <c r="K14" s="131"/>
      <c r="L14" s="8"/>
    </row>
    <row r="15" spans="1:12">
      <c r="A15" s="7"/>
      <c r="B15" s="215" t="s">
        <v>84</v>
      </c>
      <c r="C15" s="215"/>
      <c r="D15" s="216"/>
      <c r="E15" s="216"/>
      <c r="F15" s="216"/>
      <c r="G15" s="216"/>
      <c r="H15" s="216"/>
      <c r="I15" s="216"/>
      <c r="J15" s="216"/>
      <c r="K15" s="132"/>
      <c r="L15" s="8"/>
    </row>
    <row r="16" spans="1:12">
      <c r="A16" s="10" t="s">
        <v>7</v>
      </c>
      <c r="B16" s="10"/>
      <c r="C16" s="10"/>
      <c r="D16" s="10"/>
      <c r="E16" s="10"/>
      <c r="F16" s="10"/>
      <c r="G16" s="10"/>
      <c r="H16" s="10"/>
      <c r="I16" s="10"/>
      <c r="J16" s="10"/>
      <c r="K16" s="10"/>
      <c r="L16" s="10"/>
    </row>
    <row r="18" spans="1:12">
      <c r="A18" s="217" t="s">
        <v>58</v>
      </c>
      <c r="B18" s="213" t="s">
        <v>37</v>
      </c>
      <c r="C18" s="213" t="s">
        <v>59</v>
      </c>
      <c r="D18" s="219" t="s">
        <v>60</v>
      </c>
      <c r="E18" s="221" t="s">
        <v>61</v>
      </c>
      <c r="F18" s="223" t="s">
        <v>62</v>
      </c>
      <c r="G18" s="219" t="s">
        <v>63</v>
      </c>
      <c r="H18" s="219" t="s">
        <v>64</v>
      </c>
      <c r="I18" s="223" t="s">
        <v>66</v>
      </c>
      <c r="J18" s="223" t="s">
        <v>67</v>
      </c>
      <c r="K18" s="205" t="s">
        <v>243</v>
      </c>
      <c r="L18" s="213" t="s">
        <v>68</v>
      </c>
    </row>
    <row r="19" spans="1:12" ht="19.5" thickBot="1">
      <c r="A19" s="218"/>
      <c r="B19" s="214"/>
      <c r="C19" s="214"/>
      <c r="D19" s="220"/>
      <c r="E19" s="222"/>
      <c r="F19" s="222"/>
      <c r="G19" s="220"/>
      <c r="H19" s="220"/>
      <c r="I19" s="224"/>
      <c r="J19" s="224"/>
      <c r="K19" s="204"/>
      <c r="L19" s="214"/>
    </row>
    <row r="20" spans="1:12" ht="19.5" thickTop="1">
      <c r="A20" s="28" t="s">
        <v>210</v>
      </c>
      <c r="B20" s="29"/>
      <c r="C20" s="29"/>
      <c r="D20" s="30"/>
      <c r="E20" s="31"/>
      <c r="F20" s="32"/>
      <c r="G20" s="32"/>
      <c r="H20" s="32"/>
      <c r="I20" s="32"/>
      <c r="J20" s="32"/>
      <c r="K20" s="32"/>
      <c r="L20" s="11"/>
    </row>
    <row r="21" spans="1:12" ht="21">
      <c r="A21" s="130" t="s">
        <v>211</v>
      </c>
      <c r="B21" s="129" t="s">
        <v>212</v>
      </c>
      <c r="C21" s="129" t="s">
        <v>213</v>
      </c>
      <c r="D21" s="30" t="s">
        <v>214</v>
      </c>
      <c r="E21" s="31" t="s">
        <v>215</v>
      </c>
      <c r="F21" s="133" t="s">
        <v>216</v>
      </c>
      <c r="G21" s="32" t="s">
        <v>215</v>
      </c>
      <c r="H21" s="32" t="s">
        <v>216</v>
      </c>
      <c r="I21" s="32" t="s">
        <v>217</v>
      </c>
      <c r="J21" s="32" t="s">
        <v>216</v>
      </c>
      <c r="K21" s="32"/>
      <c r="L21" s="11"/>
    </row>
    <row r="22" spans="1:12" ht="21">
      <c r="A22" s="130" t="s">
        <v>211</v>
      </c>
      <c r="B22" s="15" t="s">
        <v>212</v>
      </c>
      <c r="C22" s="15" t="s">
        <v>213</v>
      </c>
      <c r="D22" s="33" t="s">
        <v>214</v>
      </c>
      <c r="E22" s="34" t="s">
        <v>215</v>
      </c>
      <c r="F22" s="134" t="s">
        <v>216</v>
      </c>
      <c r="G22" s="35" t="s">
        <v>215</v>
      </c>
      <c r="H22" s="35" t="s">
        <v>216</v>
      </c>
      <c r="I22" s="32" t="s">
        <v>217</v>
      </c>
      <c r="J22" s="35" t="s">
        <v>216</v>
      </c>
      <c r="K22" s="36" t="s">
        <v>212</v>
      </c>
      <c r="L22" s="13"/>
    </row>
    <row r="23" spans="1:12" ht="21">
      <c r="A23" s="130"/>
      <c r="B23" s="129"/>
      <c r="C23" s="129"/>
      <c r="D23" s="33" t="s">
        <v>218</v>
      </c>
      <c r="E23" s="34" t="s">
        <v>215</v>
      </c>
      <c r="F23" s="134" t="s">
        <v>219</v>
      </c>
      <c r="G23" s="35" t="s">
        <v>215</v>
      </c>
      <c r="H23" s="35" t="s">
        <v>219</v>
      </c>
      <c r="I23" s="32"/>
      <c r="J23" s="35" t="s">
        <v>219</v>
      </c>
      <c r="K23" s="36"/>
      <c r="L23" s="13" t="s">
        <v>220</v>
      </c>
    </row>
    <row r="24" spans="1:12">
      <c r="A24" s="130"/>
      <c r="B24" s="15"/>
      <c r="C24" s="15"/>
      <c r="D24" s="33"/>
      <c r="E24" s="34"/>
      <c r="F24" s="134"/>
      <c r="G24" s="35"/>
      <c r="H24" s="35"/>
      <c r="I24" s="32"/>
      <c r="J24" s="35"/>
      <c r="K24" s="36"/>
      <c r="L24" s="13"/>
    </row>
    <row r="25" spans="1:12" ht="21">
      <c r="A25" s="130" t="s">
        <v>211</v>
      </c>
      <c r="B25" s="15" t="s">
        <v>212</v>
      </c>
      <c r="C25" s="15" t="s">
        <v>213</v>
      </c>
      <c r="D25" s="33" t="s">
        <v>214</v>
      </c>
      <c r="E25" s="34" t="s">
        <v>215</v>
      </c>
      <c r="F25" s="134" t="s">
        <v>216</v>
      </c>
      <c r="G25" s="35" t="s">
        <v>215</v>
      </c>
      <c r="H25" s="35" t="s">
        <v>216</v>
      </c>
      <c r="I25" s="32" t="s">
        <v>221</v>
      </c>
      <c r="J25" s="35" t="s">
        <v>216</v>
      </c>
      <c r="K25" s="36"/>
      <c r="L25" s="13"/>
    </row>
    <row r="26" spans="1:12" ht="21">
      <c r="A26" s="28"/>
      <c r="B26" s="15"/>
      <c r="C26" s="15"/>
      <c r="D26" s="33" t="s">
        <v>218</v>
      </c>
      <c r="E26" s="34" t="s">
        <v>215</v>
      </c>
      <c r="F26" s="134" t="s">
        <v>219</v>
      </c>
      <c r="G26" s="35" t="s">
        <v>215</v>
      </c>
      <c r="H26" s="35" t="s">
        <v>219</v>
      </c>
      <c r="I26" s="32"/>
      <c r="J26" s="35" t="s">
        <v>219</v>
      </c>
      <c r="K26" s="36"/>
      <c r="L26" s="13" t="s">
        <v>222</v>
      </c>
    </row>
    <row r="27" spans="1:12">
      <c r="A27" s="28"/>
      <c r="B27" s="129"/>
      <c r="C27" s="129"/>
      <c r="D27" s="33"/>
      <c r="E27" s="34"/>
      <c r="F27" s="134"/>
      <c r="G27" s="35"/>
      <c r="H27" s="35"/>
      <c r="I27" s="32"/>
      <c r="J27" s="35"/>
      <c r="K27" s="36"/>
      <c r="L27" s="13"/>
    </row>
    <row r="28" spans="1:12" ht="21">
      <c r="A28" s="28" t="s">
        <v>223</v>
      </c>
      <c r="B28" s="15" t="s">
        <v>212</v>
      </c>
      <c r="C28" s="15" t="s">
        <v>213</v>
      </c>
      <c r="D28" s="33" t="s">
        <v>214</v>
      </c>
      <c r="E28" s="34" t="s">
        <v>215</v>
      </c>
      <c r="F28" s="134" t="s">
        <v>216</v>
      </c>
      <c r="G28" s="35" t="s">
        <v>215</v>
      </c>
      <c r="H28" s="35" t="s">
        <v>216</v>
      </c>
      <c r="I28" s="32" t="s">
        <v>31</v>
      </c>
      <c r="J28" s="35" t="s">
        <v>219</v>
      </c>
      <c r="K28" s="36"/>
      <c r="L28" s="13" t="s">
        <v>224</v>
      </c>
    </row>
    <row r="29" spans="1:12">
      <c r="A29" s="28"/>
      <c r="B29" s="15"/>
      <c r="C29" s="15"/>
      <c r="D29" s="33"/>
      <c r="E29" s="34"/>
      <c r="F29" s="134"/>
      <c r="G29" s="35"/>
      <c r="H29" s="35"/>
      <c r="I29" s="32"/>
      <c r="J29" s="35"/>
      <c r="K29" s="36"/>
      <c r="L29" s="13"/>
    </row>
    <row r="30" spans="1:12" ht="21">
      <c r="A30" s="28" t="s">
        <v>225</v>
      </c>
      <c r="B30" s="15"/>
      <c r="C30" s="15"/>
      <c r="D30" s="33"/>
      <c r="E30" s="34"/>
      <c r="F30" s="134" t="s">
        <v>219</v>
      </c>
      <c r="G30" s="35"/>
      <c r="H30" s="35" t="s">
        <v>219</v>
      </c>
      <c r="I30" s="32"/>
      <c r="J30" s="35" t="s">
        <v>219</v>
      </c>
      <c r="K30" s="36"/>
      <c r="L30" s="13"/>
    </row>
    <row r="31" spans="1:12">
      <c r="A31" s="28"/>
      <c r="B31" s="15"/>
      <c r="C31" s="15"/>
      <c r="D31" s="33"/>
      <c r="E31" s="34"/>
      <c r="F31" s="134"/>
      <c r="G31" s="35"/>
      <c r="H31" s="35"/>
      <c r="I31" s="32"/>
      <c r="J31" s="35"/>
      <c r="K31" s="36"/>
      <c r="L31" s="13"/>
    </row>
    <row r="32" spans="1:12">
      <c r="A32" s="130" t="s">
        <v>226</v>
      </c>
      <c r="B32" s="15" t="s">
        <v>212</v>
      </c>
      <c r="C32" s="15" t="s">
        <v>227</v>
      </c>
      <c r="D32" s="33" t="s">
        <v>228</v>
      </c>
      <c r="E32" s="34" t="s">
        <v>229</v>
      </c>
      <c r="F32" s="134" t="s">
        <v>215</v>
      </c>
      <c r="G32" s="35" t="s">
        <v>229</v>
      </c>
      <c r="H32" s="35" t="s">
        <v>215</v>
      </c>
      <c r="I32" s="32" t="s">
        <v>221</v>
      </c>
      <c r="J32" s="35" t="s">
        <v>215</v>
      </c>
      <c r="K32" s="36"/>
      <c r="L32" s="13"/>
    </row>
    <row r="33" spans="1:12">
      <c r="A33" s="130" t="s">
        <v>226</v>
      </c>
      <c r="B33" s="15" t="s">
        <v>212</v>
      </c>
      <c r="C33" s="15" t="s">
        <v>227</v>
      </c>
      <c r="D33" s="33" t="s">
        <v>228</v>
      </c>
      <c r="E33" s="34" t="s">
        <v>229</v>
      </c>
      <c r="F33" s="134" t="s">
        <v>215</v>
      </c>
      <c r="G33" s="35" t="s">
        <v>229</v>
      </c>
      <c r="H33" s="35" t="s">
        <v>215</v>
      </c>
      <c r="I33" s="32" t="s">
        <v>221</v>
      </c>
      <c r="J33" s="35" t="s">
        <v>215</v>
      </c>
      <c r="K33" s="36"/>
      <c r="L33" s="13"/>
    </row>
    <row r="34" spans="1:12" ht="21">
      <c r="A34" s="28"/>
      <c r="B34" s="15"/>
      <c r="C34" s="15"/>
      <c r="D34" s="33" t="s">
        <v>230</v>
      </c>
      <c r="E34" s="34" t="s">
        <v>229</v>
      </c>
      <c r="F34" s="134" t="s">
        <v>216</v>
      </c>
      <c r="G34" s="35" t="s">
        <v>229</v>
      </c>
      <c r="H34" s="35" t="s">
        <v>216</v>
      </c>
      <c r="I34" s="32"/>
      <c r="J34" s="35" t="s">
        <v>216</v>
      </c>
      <c r="K34" s="36"/>
      <c r="L34" s="13" t="s">
        <v>222</v>
      </c>
    </row>
    <row r="35" spans="1:12">
      <c r="A35" s="28"/>
      <c r="B35" s="15"/>
      <c r="C35" s="15"/>
      <c r="D35" s="33"/>
      <c r="E35" s="34"/>
      <c r="F35" s="134"/>
      <c r="G35" s="35"/>
      <c r="H35" s="35"/>
      <c r="I35" s="32"/>
      <c r="J35" s="35"/>
      <c r="K35" s="36"/>
      <c r="L35" s="13"/>
    </row>
    <row r="36" spans="1:12">
      <c r="A36" s="28" t="s">
        <v>231</v>
      </c>
      <c r="B36" s="15" t="s">
        <v>212</v>
      </c>
      <c r="C36" s="15" t="s">
        <v>227</v>
      </c>
      <c r="D36" s="33" t="s">
        <v>228</v>
      </c>
      <c r="E36" s="34" t="s">
        <v>229</v>
      </c>
      <c r="F36" s="134" t="s">
        <v>215</v>
      </c>
      <c r="G36" s="35" t="s">
        <v>229</v>
      </c>
      <c r="H36" s="35" t="s">
        <v>215</v>
      </c>
      <c r="I36" s="32" t="s">
        <v>31</v>
      </c>
      <c r="J36" s="35" t="s">
        <v>215</v>
      </c>
      <c r="K36" s="36"/>
      <c r="L36" s="13" t="s">
        <v>232</v>
      </c>
    </row>
    <row r="37" spans="1:12">
      <c r="A37" s="28"/>
      <c r="B37" s="15"/>
      <c r="C37" s="15"/>
      <c r="D37" s="33"/>
      <c r="E37" s="34"/>
      <c r="F37" s="134"/>
      <c r="G37" s="35"/>
      <c r="H37" s="35"/>
      <c r="I37" s="32"/>
      <c r="J37" s="35"/>
      <c r="K37" s="36"/>
      <c r="L37" s="13"/>
    </row>
    <row r="38" spans="1:12">
      <c r="A38" s="28"/>
      <c r="B38" s="15"/>
      <c r="C38" s="15"/>
      <c r="D38" s="33"/>
      <c r="E38" s="34"/>
      <c r="F38" s="134"/>
      <c r="G38" s="35"/>
      <c r="H38" s="35"/>
      <c r="I38" s="32"/>
      <c r="J38" s="35"/>
      <c r="K38" s="36"/>
      <c r="L38" s="13"/>
    </row>
    <row r="39" spans="1:12">
      <c r="A39" s="130" t="s">
        <v>233</v>
      </c>
      <c r="B39" s="15" t="s">
        <v>212</v>
      </c>
      <c r="C39" s="15" t="s">
        <v>227</v>
      </c>
      <c r="D39" s="33" t="s">
        <v>228</v>
      </c>
      <c r="E39" s="34" t="s">
        <v>229</v>
      </c>
      <c r="F39" s="134" t="s">
        <v>215</v>
      </c>
      <c r="G39" s="35" t="s">
        <v>229</v>
      </c>
      <c r="H39" s="35" t="s">
        <v>215</v>
      </c>
      <c r="I39" s="32" t="s">
        <v>234</v>
      </c>
      <c r="J39" s="35" t="s">
        <v>215</v>
      </c>
      <c r="K39" s="36"/>
      <c r="L39" s="13"/>
    </row>
    <row r="40" spans="1:12" ht="21">
      <c r="A40" s="28"/>
      <c r="B40" s="15"/>
      <c r="C40" s="15"/>
      <c r="D40" s="33" t="s">
        <v>230</v>
      </c>
      <c r="E40" s="34" t="s">
        <v>229</v>
      </c>
      <c r="F40" s="134" t="s">
        <v>216</v>
      </c>
      <c r="G40" s="35" t="s">
        <v>229</v>
      </c>
      <c r="H40" s="35" t="s">
        <v>216</v>
      </c>
      <c r="I40" s="32"/>
      <c r="J40" s="35" t="s">
        <v>216</v>
      </c>
      <c r="K40" s="36"/>
      <c r="L40" s="13" t="s">
        <v>235</v>
      </c>
    </row>
    <row r="41" spans="1:12">
      <c r="A41" s="28"/>
      <c r="B41" s="15"/>
      <c r="C41" s="15"/>
      <c r="D41" s="33"/>
      <c r="E41" s="34"/>
      <c r="F41" s="134"/>
      <c r="G41" s="35"/>
      <c r="H41" s="35"/>
      <c r="I41" s="32"/>
      <c r="J41" s="35"/>
      <c r="K41" s="36"/>
      <c r="L41" s="13"/>
    </row>
    <row r="42" spans="1:12">
      <c r="A42" s="28" t="s">
        <v>236</v>
      </c>
      <c r="B42" s="15" t="s">
        <v>212</v>
      </c>
      <c r="C42" s="15" t="s">
        <v>227</v>
      </c>
      <c r="D42" s="33" t="s">
        <v>228</v>
      </c>
      <c r="E42" s="34" t="s">
        <v>229</v>
      </c>
      <c r="F42" s="134" t="s">
        <v>215</v>
      </c>
      <c r="G42" s="35" t="s">
        <v>229</v>
      </c>
      <c r="H42" s="35" t="s">
        <v>215</v>
      </c>
      <c r="I42" s="32" t="s">
        <v>31</v>
      </c>
      <c r="J42" s="35" t="s">
        <v>215</v>
      </c>
      <c r="K42" s="36"/>
      <c r="L42" s="13" t="s">
        <v>237</v>
      </c>
    </row>
    <row r="43" spans="1:12">
      <c r="A43" s="28"/>
      <c r="B43" s="15"/>
      <c r="C43" s="15"/>
      <c r="D43" s="33"/>
      <c r="E43" s="34"/>
      <c r="F43" s="134"/>
      <c r="G43" s="35"/>
      <c r="H43" s="35"/>
      <c r="I43" s="32"/>
      <c r="J43" s="35"/>
      <c r="K43" s="36"/>
      <c r="L43" s="13"/>
    </row>
    <row r="44" spans="1:12" ht="21">
      <c r="A44" s="28" t="s">
        <v>238</v>
      </c>
      <c r="B44" s="15"/>
      <c r="C44" s="15"/>
      <c r="D44" s="33"/>
      <c r="E44" s="34"/>
      <c r="F44" s="134" t="s">
        <v>219</v>
      </c>
      <c r="G44" s="35"/>
      <c r="H44" s="35" t="s">
        <v>219</v>
      </c>
      <c r="I44" s="32"/>
      <c r="J44" s="35" t="s">
        <v>219</v>
      </c>
      <c r="K44" s="36"/>
      <c r="L44" s="13"/>
    </row>
    <row r="45" spans="1:12">
      <c r="A45" s="11"/>
      <c r="B45" s="12"/>
      <c r="C45" s="12"/>
      <c r="D45" s="12"/>
      <c r="E45" s="12"/>
      <c r="F45" s="12"/>
      <c r="G45" s="12"/>
      <c r="H45" s="12"/>
      <c r="I45" s="11"/>
      <c r="J45" s="12"/>
      <c r="K45" s="12"/>
      <c r="L45" s="13"/>
    </row>
    <row r="46" spans="1:12">
      <c r="A46" s="11"/>
      <c r="B46" s="11"/>
      <c r="C46" s="11"/>
      <c r="D46" s="12"/>
      <c r="E46" s="12"/>
      <c r="F46" s="12"/>
      <c r="G46" s="12"/>
      <c r="H46" s="12"/>
      <c r="I46" s="11"/>
      <c r="J46" s="12"/>
      <c r="K46" s="12"/>
      <c r="L46" s="13"/>
    </row>
    <row r="47" spans="1:12">
      <c r="A47" s="11"/>
      <c r="B47" s="11"/>
      <c r="C47" s="11"/>
      <c r="D47" s="12"/>
      <c r="E47" s="12"/>
      <c r="F47" s="12"/>
      <c r="G47" s="12"/>
      <c r="H47" s="12"/>
      <c r="I47" s="11"/>
      <c r="J47" s="12"/>
      <c r="K47" s="12"/>
      <c r="L47" s="13"/>
    </row>
    <row r="48" spans="1:12">
      <c r="A48" s="11"/>
      <c r="B48" s="11"/>
      <c r="C48" s="11"/>
      <c r="D48" s="12"/>
      <c r="E48" s="12"/>
      <c r="F48" s="12"/>
      <c r="G48" s="12"/>
      <c r="H48" s="12"/>
      <c r="I48" s="11"/>
      <c r="J48" s="12"/>
      <c r="K48" s="12"/>
      <c r="L48" s="13"/>
    </row>
    <row r="49" spans="1:12">
      <c r="A49" s="11"/>
      <c r="B49" s="11"/>
      <c r="C49" s="11"/>
      <c r="D49" s="12"/>
      <c r="E49" s="12"/>
      <c r="F49" s="12"/>
      <c r="G49" s="12"/>
      <c r="H49" s="12"/>
      <c r="I49" s="11"/>
      <c r="J49" s="12"/>
      <c r="K49" s="12"/>
      <c r="L49" s="13"/>
    </row>
    <row r="50" spans="1:12">
      <c r="A50" s="11"/>
      <c r="B50" s="11"/>
      <c r="C50" s="11"/>
      <c r="D50" s="11"/>
      <c r="E50" s="11"/>
      <c r="F50" s="11"/>
      <c r="G50" s="11"/>
      <c r="H50" s="11"/>
      <c r="I50" s="11"/>
      <c r="J50" s="11"/>
      <c r="K50" s="11"/>
      <c r="L50" s="11"/>
    </row>
    <row r="51" spans="1:12" ht="19.5" thickBot="1">
      <c r="A51" s="11"/>
      <c r="B51" s="12"/>
      <c r="C51" s="12"/>
      <c r="D51" s="12"/>
      <c r="E51" s="12"/>
      <c r="F51" s="12"/>
      <c r="G51" s="12"/>
      <c r="H51" s="12"/>
      <c r="I51" s="11"/>
      <c r="J51" s="14"/>
      <c r="K51" s="14"/>
      <c r="L51" s="13"/>
    </row>
    <row r="52" spans="1:12" ht="21.75" thickBot="1">
      <c r="A52" s="195" t="s">
        <v>69</v>
      </c>
      <c r="B52" s="196"/>
      <c r="C52" s="15"/>
      <c r="D52" s="12"/>
      <c r="E52" s="12"/>
      <c r="F52" s="12"/>
      <c r="G52" s="12"/>
      <c r="H52" s="12"/>
      <c r="I52" s="16"/>
      <c r="J52" s="17" t="s">
        <v>219</v>
      </c>
      <c r="K52" s="135"/>
      <c r="L52" s="13"/>
    </row>
    <row r="53" spans="1:12" ht="21.75" thickBot="1">
      <c r="A53" s="195" t="s">
        <v>70</v>
      </c>
      <c r="B53" s="199"/>
      <c r="C53" s="196"/>
      <c r="D53" s="12"/>
      <c r="E53" s="12"/>
      <c r="F53" s="12"/>
      <c r="G53" s="12"/>
      <c r="H53" s="12"/>
      <c r="I53" s="16"/>
      <c r="J53" s="17" t="s">
        <v>219</v>
      </c>
      <c r="K53" s="135"/>
      <c r="L53" s="13"/>
    </row>
    <row r="54" spans="1:12">
      <c r="A54" s="18"/>
      <c r="B54" s="18"/>
      <c r="C54" s="18"/>
      <c r="D54" s="18"/>
      <c r="E54" s="18"/>
      <c r="F54" s="18"/>
      <c r="G54" s="18"/>
      <c r="H54" s="18"/>
      <c r="I54" s="18"/>
      <c r="J54" s="18"/>
      <c r="K54" s="18"/>
      <c r="L54" s="18"/>
    </row>
    <row r="55" spans="1:12">
      <c r="A55" s="19" t="s">
        <v>38</v>
      </c>
      <c r="B55" s="19" t="s">
        <v>50</v>
      </c>
      <c r="C55" s="20"/>
      <c r="D55" s="20"/>
      <c r="E55" s="20"/>
      <c r="F55" s="20"/>
      <c r="G55" s="20"/>
      <c r="H55" s="20"/>
      <c r="I55" s="20"/>
      <c r="J55" s="20"/>
      <c r="K55" s="20"/>
      <c r="L55" s="20"/>
    </row>
    <row r="56" spans="1:12">
      <c r="A56" s="21" t="s">
        <v>71</v>
      </c>
      <c r="B56" s="22"/>
      <c r="C56" s="22"/>
      <c r="D56" s="22"/>
      <c r="E56" s="22"/>
      <c r="F56" s="22"/>
      <c r="G56" s="22"/>
      <c r="H56" s="22"/>
      <c r="I56" s="22"/>
      <c r="J56" s="22"/>
      <c r="K56" s="22"/>
      <c r="L56" s="22"/>
    </row>
    <row r="57" spans="1:12">
      <c r="A57" s="21" t="s">
        <v>72</v>
      </c>
      <c r="B57" s="22"/>
      <c r="C57" s="22"/>
      <c r="D57" s="22"/>
      <c r="E57" s="22"/>
      <c r="F57" s="22"/>
      <c r="G57" s="22"/>
      <c r="H57" s="22"/>
      <c r="I57" s="22"/>
      <c r="J57" s="22"/>
      <c r="K57" s="22"/>
      <c r="L57" s="22"/>
    </row>
    <row r="58" spans="1:12">
      <c r="A58" s="21" t="s">
        <v>73</v>
      </c>
      <c r="B58" s="21"/>
      <c r="C58" s="21"/>
      <c r="D58" s="21"/>
      <c r="E58" s="21"/>
      <c r="F58" s="21"/>
      <c r="G58" s="21"/>
      <c r="H58" s="21"/>
      <c r="I58" s="21"/>
      <c r="J58" s="21"/>
      <c r="K58" s="21"/>
      <c r="L58" s="21"/>
    </row>
    <row r="59" spans="1:12">
      <c r="A59" s="21" t="s">
        <v>74</v>
      </c>
      <c r="B59" s="21"/>
      <c r="C59" s="21"/>
      <c r="D59" s="21"/>
      <c r="E59" s="21"/>
      <c r="F59" s="21"/>
      <c r="G59" s="21"/>
      <c r="H59" s="21"/>
      <c r="I59" s="21"/>
      <c r="J59" s="21"/>
      <c r="K59" s="21"/>
      <c r="L59" s="21"/>
    </row>
    <row r="60" spans="1:12">
      <c r="A60" s="21" t="s">
        <v>75</v>
      </c>
      <c r="B60" s="22"/>
      <c r="C60" s="22"/>
      <c r="D60" s="22"/>
      <c r="E60" s="22"/>
      <c r="F60" s="22"/>
      <c r="G60" s="22"/>
      <c r="H60" s="22"/>
      <c r="I60" s="22"/>
      <c r="J60" s="22"/>
      <c r="K60" s="22"/>
      <c r="L60" s="22"/>
    </row>
    <row r="61" spans="1:12">
      <c r="A61" s="128" t="s">
        <v>242</v>
      </c>
    </row>
  </sheetData>
  <mergeCells count="30">
    <mergeCell ref="K18:K19"/>
    <mergeCell ref="L18:L19"/>
    <mergeCell ref="A52:B52"/>
    <mergeCell ref="A53:C53"/>
    <mergeCell ref="B15:C15"/>
    <mergeCell ref="D15:J15"/>
    <mergeCell ref="A18:A19"/>
    <mergeCell ref="B18:B19"/>
    <mergeCell ref="C18:C19"/>
    <mergeCell ref="D18:D19"/>
    <mergeCell ref="E18:E19"/>
    <mergeCell ref="F18:F19"/>
    <mergeCell ref="G18:G19"/>
    <mergeCell ref="H18:H19"/>
    <mergeCell ref="I18:I19"/>
    <mergeCell ref="J18:J19"/>
    <mergeCell ref="B14:C14"/>
    <mergeCell ref="D14:J14"/>
    <mergeCell ref="I2:L2"/>
    <mergeCell ref="A4:L4"/>
    <mergeCell ref="A7:D7"/>
    <mergeCell ref="G8:H8"/>
    <mergeCell ref="I8:L8"/>
    <mergeCell ref="G9:H9"/>
    <mergeCell ref="I9:L9"/>
    <mergeCell ref="G10:H10"/>
    <mergeCell ref="I10:J10"/>
    <mergeCell ref="A12:L12"/>
    <mergeCell ref="B13:C13"/>
    <mergeCell ref="D13:J13"/>
  </mergeCells>
  <phoneticPr fontId="29"/>
  <pageMargins left="0.7" right="0.7" top="0.75" bottom="0.75" header="0.3" footer="0.3"/>
  <pageSetup paperSize="9" scale="6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view="pageBreakPreview" topLeftCell="A40" zoomScale="85" zoomScaleNormal="100" zoomScaleSheetLayoutView="85" workbookViewId="0">
      <selection activeCell="K7" sqref="K7"/>
    </sheetView>
  </sheetViews>
  <sheetFormatPr defaultRowHeight="18.75"/>
  <cols>
    <col min="1" max="1" width="11.625" style="43" customWidth="1"/>
    <col min="2" max="2" width="8.125" style="43" customWidth="1"/>
    <col min="3" max="3" width="4.375" style="43" customWidth="1"/>
    <col min="4" max="12" width="8.125" style="43" customWidth="1"/>
  </cols>
  <sheetData>
    <row r="1" spans="1:12">
      <c r="A1" s="2" t="s">
        <v>50</v>
      </c>
      <c r="B1" s="2"/>
      <c r="C1" s="2"/>
      <c r="D1" s="2"/>
      <c r="E1" s="2"/>
      <c r="F1" s="2"/>
      <c r="G1" s="2"/>
      <c r="H1" s="2"/>
      <c r="I1" s="2"/>
      <c r="J1" s="2"/>
      <c r="K1" s="225" t="s">
        <v>87</v>
      </c>
      <c r="L1" s="225"/>
    </row>
    <row r="2" spans="1:12">
      <c r="A2" s="2"/>
      <c r="B2" s="2"/>
      <c r="C2" s="2"/>
      <c r="D2" s="2"/>
      <c r="E2" s="2"/>
      <c r="F2" s="2"/>
      <c r="G2" s="2"/>
      <c r="H2" s="2"/>
      <c r="I2" s="194" t="s">
        <v>85</v>
      </c>
      <c r="J2" s="194"/>
      <c r="K2" s="194"/>
      <c r="L2" s="194"/>
    </row>
    <row r="3" spans="1:12">
      <c r="A3" s="2"/>
      <c r="B3" s="2"/>
      <c r="C3" s="2"/>
      <c r="D3" s="2"/>
      <c r="E3" s="2"/>
      <c r="F3" s="2"/>
      <c r="G3" s="2"/>
      <c r="H3" s="2"/>
      <c r="I3" s="2"/>
      <c r="J3" s="2"/>
      <c r="K3" s="2"/>
      <c r="L3" s="2"/>
    </row>
    <row r="4" spans="1:12">
      <c r="A4" s="201" t="s">
        <v>98</v>
      </c>
      <c r="B4" s="201"/>
      <c r="C4" s="201"/>
      <c r="D4" s="201"/>
      <c r="E4" s="201"/>
      <c r="F4" s="201"/>
      <c r="G4" s="201"/>
      <c r="H4" s="201"/>
      <c r="I4" s="201"/>
      <c r="J4" s="201"/>
      <c r="K4" s="201"/>
      <c r="L4" s="201"/>
    </row>
    <row r="5" spans="1:12">
      <c r="A5" s="2"/>
      <c r="B5" s="2"/>
      <c r="C5" s="2"/>
      <c r="D5" s="2"/>
      <c r="E5" s="2"/>
      <c r="F5" s="2"/>
      <c r="G5" s="2"/>
      <c r="H5" s="2"/>
      <c r="I5" s="2"/>
      <c r="J5" s="2"/>
      <c r="K5" s="2"/>
      <c r="L5" s="2"/>
    </row>
    <row r="6" spans="1:12">
      <c r="A6" s="4" t="s">
        <v>52</v>
      </c>
      <c r="B6" s="4"/>
      <c r="C6" s="4"/>
      <c r="D6" s="4"/>
      <c r="E6" s="4"/>
      <c r="F6" s="4"/>
      <c r="G6" s="4"/>
      <c r="H6" s="4"/>
      <c r="I6" s="4"/>
      <c r="J6" s="4"/>
      <c r="K6" s="4"/>
      <c r="L6" s="4"/>
    </row>
    <row r="7" spans="1:12">
      <c r="A7" s="210"/>
      <c r="B7" s="210"/>
      <c r="C7" s="210"/>
      <c r="D7" s="210"/>
      <c r="E7" s="4" t="s">
        <v>53</v>
      </c>
      <c r="F7" s="4"/>
      <c r="G7" s="4"/>
      <c r="H7" s="4"/>
      <c r="I7" s="4"/>
      <c r="J7" s="4"/>
      <c r="K7" s="4"/>
      <c r="L7" s="4"/>
    </row>
    <row r="8" spans="1:12">
      <c r="A8" s="4"/>
      <c r="B8" s="4"/>
      <c r="C8" s="4"/>
      <c r="D8" s="4"/>
      <c r="E8" s="4"/>
      <c r="F8" s="4"/>
      <c r="G8" s="202" t="s">
        <v>97</v>
      </c>
      <c r="H8" s="202"/>
      <c r="I8" s="202"/>
      <c r="J8" s="202"/>
      <c r="K8" s="202"/>
      <c r="L8" s="202"/>
    </row>
    <row r="9" spans="1:12">
      <c r="A9" s="4"/>
      <c r="B9" s="4"/>
      <c r="C9" s="4"/>
      <c r="D9" s="4"/>
      <c r="E9" s="4"/>
      <c r="F9" s="4"/>
      <c r="G9" s="202" t="s">
        <v>55</v>
      </c>
      <c r="H9" s="202"/>
      <c r="I9" s="203"/>
      <c r="J9" s="203"/>
      <c r="K9" s="203"/>
      <c r="L9" s="203"/>
    </row>
    <row r="10" spans="1:12">
      <c r="A10" s="4"/>
      <c r="B10" s="4"/>
      <c r="C10" s="4"/>
      <c r="D10" s="4"/>
      <c r="E10" s="4"/>
      <c r="F10" s="4"/>
      <c r="G10" s="202" t="s">
        <v>56</v>
      </c>
      <c r="H10" s="202"/>
      <c r="I10" s="203"/>
      <c r="J10" s="203"/>
      <c r="K10" s="203"/>
      <c r="L10" s="6"/>
    </row>
    <row r="11" spans="1:12">
      <c r="A11" s="2"/>
      <c r="B11" s="2"/>
      <c r="C11" s="2"/>
      <c r="D11" s="2"/>
      <c r="E11" s="2"/>
      <c r="F11" s="2"/>
      <c r="G11" s="2"/>
      <c r="H11" s="2"/>
      <c r="I11" s="2"/>
      <c r="J11" s="2"/>
      <c r="K11" s="2"/>
      <c r="L11" s="2"/>
    </row>
    <row r="12" spans="1:12">
      <c r="A12" s="211" t="s">
        <v>86</v>
      </c>
      <c r="B12" s="211"/>
      <c r="C12" s="211"/>
      <c r="D12" s="211"/>
      <c r="E12" s="211"/>
      <c r="F12" s="211"/>
      <c r="G12" s="211"/>
      <c r="H12" s="211"/>
      <c r="I12" s="211"/>
      <c r="J12" s="211"/>
      <c r="K12" s="211"/>
      <c r="L12" s="211"/>
    </row>
    <row r="13" spans="1:12">
      <c r="A13" s="7"/>
      <c r="B13" s="212" t="s">
        <v>76</v>
      </c>
      <c r="C13" s="212"/>
      <c r="D13" s="187"/>
      <c r="E13" s="187"/>
      <c r="F13" s="187"/>
      <c r="G13" s="187"/>
      <c r="H13" s="187"/>
      <c r="I13" s="187"/>
      <c r="J13" s="187"/>
      <c r="K13" s="187"/>
      <c r="L13" s="8"/>
    </row>
    <row r="14" spans="1:12">
      <c r="A14" s="7"/>
      <c r="B14" s="209" t="s">
        <v>57</v>
      </c>
      <c r="C14" s="209"/>
      <c r="D14" s="185"/>
      <c r="E14" s="185"/>
      <c r="F14" s="185"/>
      <c r="G14" s="185"/>
      <c r="H14" s="185"/>
      <c r="I14" s="185"/>
      <c r="J14" s="185"/>
      <c r="K14" s="185"/>
      <c r="L14" s="8"/>
    </row>
    <row r="15" spans="1:12">
      <c r="A15" s="7"/>
      <c r="B15" s="215" t="s">
        <v>84</v>
      </c>
      <c r="C15" s="215"/>
      <c r="D15" s="234"/>
      <c r="E15" s="234"/>
      <c r="F15" s="234"/>
      <c r="G15" s="234"/>
      <c r="H15" s="234"/>
      <c r="I15" s="234"/>
      <c r="J15" s="234"/>
      <c r="K15" s="234"/>
      <c r="L15" s="8"/>
    </row>
    <row r="16" spans="1:12">
      <c r="A16" s="10" t="s">
        <v>7</v>
      </c>
      <c r="B16" s="10"/>
      <c r="C16" s="10"/>
      <c r="D16" s="10"/>
      <c r="E16" s="10"/>
      <c r="F16" s="10"/>
      <c r="G16" s="10"/>
      <c r="H16" s="10"/>
      <c r="I16" s="10"/>
      <c r="J16" s="10"/>
      <c r="K16" s="10"/>
      <c r="L16" s="10"/>
    </row>
    <row r="18" spans="1:12">
      <c r="A18" s="226" t="s">
        <v>58</v>
      </c>
      <c r="B18" s="228" t="s">
        <v>37</v>
      </c>
      <c r="C18" s="228" t="s">
        <v>59</v>
      </c>
      <c r="D18" s="230" t="s">
        <v>60</v>
      </c>
      <c r="E18" s="232" t="s">
        <v>63</v>
      </c>
      <c r="F18" s="230" t="s">
        <v>64</v>
      </c>
      <c r="G18" s="230" t="s">
        <v>65</v>
      </c>
      <c r="H18" s="230" t="s">
        <v>88</v>
      </c>
      <c r="I18" s="235" t="s">
        <v>89</v>
      </c>
      <c r="J18" s="237" t="s">
        <v>90</v>
      </c>
      <c r="K18" s="237" t="s">
        <v>91</v>
      </c>
      <c r="L18" s="228" t="s">
        <v>68</v>
      </c>
    </row>
    <row r="19" spans="1:12" ht="19.5" thickBot="1">
      <c r="A19" s="227"/>
      <c r="B19" s="229"/>
      <c r="C19" s="229"/>
      <c r="D19" s="231"/>
      <c r="E19" s="233"/>
      <c r="F19" s="231"/>
      <c r="G19" s="231"/>
      <c r="H19" s="231"/>
      <c r="I19" s="236"/>
      <c r="J19" s="238"/>
      <c r="K19" s="238"/>
      <c r="L19" s="229"/>
    </row>
    <row r="20" spans="1:12" ht="19.5" thickTop="1">
      <c r="A20" s="44"/>
      <c r="B20" s="44"/>
      <c r="C20" s="44"/>
      <c r="D20" s="44"/>
      <c r="E20" s="45"/>
      <c r="F20" s="44"/>
      <c r="G20" s="44"/>
      <c r="H20" s="44"/>
      <c r="I20" s="44"/>
      <c r="J20" s="44"/>
      <c r="K20" s="44"/>
      <c r="L20" s="44"/>
    </row>
    <row r="21" spans="1:12">
      <c r="A21" s="44"/>
      <c r="B21" s="44"/>
      <c r="C21" s="44"/>
      <c r="D21" s="44"/>
      <c r="E21" s="45"/>
      <c r="F21" s="44"/>
      <c r="G21" s="44"/>
      <c r="H21" s="44"/>
      <c r="I21" s="44"/>
      <c r="J21" s="44"/>
      <c r="K21" s="44"/>
      <c r="L21" s="44"/>
    </row>
    <row r="22" spans="1:12">
      <c r="A22" s="44"/>
      <c r="B22" s="46"/>
      <c r="C22" s="46"/>
      <c r="D22" s="46"/>
      <c r="E22" s="46"/>
      <c r="F22" s="46"/>
      <c r="G22" s="46"/>
      <c r="H22" s="46"/>
      <c r="I22" s="46"/>
      <c r="J22" s="46"/>
      <c r="K22" s="46"/>
      <c r="L22" s="47"/>
    </row>
    <row r="23" spans="1:12">
      <c r="A23" s="44"/>
      <c r="B23" s="46"/>
      <c r="C23" s="46"/>
      <c r="D23" s="46"/>
      <c r="E23" s="46"/>
      <c r="F23" s="46"/>
      <c r="G23" s="46"/>
      <c r="H23" s="46"/>
      <c r="I23" s="46"/>
      <c r="J23" s="46"/>
      <c r="K23" s="46"/>
      <c r="L23" s="47"/>
    </row>
    <row r="24" spans="1:12">
      <c r="A24" s="44"/>
      <c r="B24" s="46"/>
      <c r="C24" s="46"/>
      <c r="D24" s="46"/>
      <c r="E24" s="46"/>
      <c r="F24" s="46"/>
      <c r="G24" s="46"/>
      <c r="H24" s="46"/>
      <c r="I24" s="46"/>
      <c r="J24" s="46"/>
      <c r="K24" s="46"/>
      <c r="L24" s="47"/>
    </row>
    <row r="25" spans="1:12">
      <c r="A25" s="44"/>
      <c r="B25" s="46"/>
      <c r="C25" s="46"/>
      <c r="D25" s="46"/>
      <c r="E25" s="46"/>
      <c r="F25" s="46"/>
      <c r="G25" s="46"/>
      <c r="H25" s="46"/>
      <c r="I25" s="46"/>
      <c r="J25" s="46"/>
      <c r="K25" s="46"/>
      <c r="L25" s="47"/>
    </row>
    <row r="26" spans="1:12">
      <c r="A26" s="44"/>
      <c r="B26" s="46"/>
      <c r="C26" s="46"/>
      <c r="D26" s="46"/>
      <c r="E26" s="46"/>
      <c r="F26" s="46"/>
      <c r="G26" s="46"/>
      <c r="H26" s="46"/>
      <c r="I26" s="46"/>
      <c r="J26" s="46"/>
      <c r="K26" s="46"/>
      <c r="L26" s="47"/>
    </row>
    <row r="27" spans="1:12">
      <c r="A27" s="44"/>
      <c r="B27" s="46"/>
      <c r="C27" s="46"/>
      <c r="D27" s="46"/>
      <c r="E27" s="46"/>
      <c r="F27" s="46"/>
      <c r="G27" s="46"/>
      <c r="H27" s="46"/>
      <c r="I27" s="46"/>
      <c r="J27" s="46"/>
      <c r="K27" s="46"/>
      <c r="L27" s="47"/>
    </row>
    <row r="28" spans="1:12">
      <c r="A28" s="44"/>
      <c r="B28" s="46"/>
      <c r="C28" s="46"/>
      <c r="D28" s="46"/>
      <c r="E28" s="46"/>
      <c r="F28" s="46"/>
      <c r="G28" s="46"/>
      <c r="H28" s="46"/>
      <c r="I28" s="46"/>
      <c r="J28" s="46"/>
      <c r="K28" s="46"/>
      <c r="L28" s="47"/>
    </row>
    <row r="29" spans="1:12">
      <c r="A29" s="44"/>
      <c r="B29" s="46"/>
      <c r="C29" s="46"/>
      <c r="D29" s="46"/>
      <c r="E29" s="46"/>
      <c r="F29" s="46"/>
      <c r="G29" s="46"/>
      <c r="H29" s="46"/>
      <c r="I29" s="46"/>
      <c r="J29" s="46"/>
      <c r="K29" s="46"/>
      <c r="L29" s="47"/>
    </row>
    <row r="30" spans="1:12">
      <c r="A30" s="44"/>
      <c r="B30" s="46"/>
      <c r="C30" s="46"/>
      <c r="D30" s="46"/>
      <c r="E30" s="46"/>
      <c r="F30" s="46"/>
      <c r="G30" s="46"/>
      <c r="H30" s="46"/>
      <c r="I30" s="46"/>
      <c r="J30" s="46"/>
      <c r="K30" s="46"/>
      <c r="L30" s="47"/>
    </row>
    <row r="31" spans="1:12">
      <c r="A31" s="44"/>
      <c r="B31" s="46"/>
      <c r="C31" s="46"/>
      <c r="D31" s="46"/>
      <c r="E31" s="46"/>
      <c r="F31" s="46"/>
      <c r="G31" s="46"/>
      <c r="H31" s="46"/>
      <c r="I31" s="46"/>
      <c r="J31" s="46"/>
      <c r="K31" s="46"/>
      <c r="L31" s="47"/>
    </row>
    <row r="32" spans="1:12">
      <c r="A32" s="44"/>
      <c r="B32" s="46"/>
      <c r="C32" s="46"/>
      <c r="D32" s="46"/>
      <c r="E32" s="46"/>
      <c r="F32" s="46"/>
      <c r="G32" s="46"/>
      <c r="H32" s="46"/>
      <c r="I32" s="46"/>
      <c r="J32" s="46"/>
      <c r="K32" s="46"/>
      <c r="L32" s="47"/>
    </row>
    <row r="33" spans="1:12">
      <c r="A33" s="44"/>
      <c r="B33" s="46"/>
      <c r="C33" s="46"/>
      <c r="D33" s="46"/>
      <c r="E33" s="46"/>
      <c r="F33" s="46"/>
      <c r="G33" s="46"/>
      <c r="H33" s="46"/>
      <c r="I33" s="46"/>
      <c r="J33" s="46"/>
      <c r="K33" s="46"/>
      <c r="L33" s="47"/>
    </row>
    <row r="34" spans="1:12">
      <c r="A34" s="44"/>
      <c r="B34" s="44"/>
      <c r="C34" s="44"/>
      <c r="D34" s="46"/>
      <c r="E34" s="46"/>
      <c r="F34" s="46"/>
      <c r="G34" s="46"/>
      <c r="H34" s="46"/>
      <c r="I34" s="46"/>
      <c r="J34" s="44"/>
      <c r="K34" s="46"/>
      <c r="L34" s="47"/>
    </row>
    <row r="35" spans="1:12">
      <c r="A35" s="48"/>
      <c r="B35" s="48"/>
      <c r="C35" s="48"/>
      <c r="D35" s="46"/>
      <c r="E35" s="46"/>
      <c r="F35" s="46"/>
      <c r="G35" s="46"/>
      <c r="H35" s="46"/>
      <c r="I35" s="46"/>
      <c r="J35" s="48"/>
      <c r="K35" s="46"/>
      <c r="L35" s="47"/>
    </row>
    <row r="36" spans="1:12">
      <c r="A36" s="46"/>
      <c r="B36" s="46"/>
      <c r="C36" s="46"/>
      <c r="D36" s="46"/>
      <c r="E36" s="46"/>
      <c r="F36" s="46"/>
      <c r="G36" s="46"/>
      <c r="H36" s="46"/>
      <c r="I36" s="46"/>
      <c r="J36" s="46"/>
      <c r="K36" s="46"/>
      <c r="L36" s="47"/>
    </row>
    <row r="37" spans="1:12">
      <c r="A37" s="46"/>
      <c r="B37" s="46"/>
      <c r="C37" s="46"/>
      <c r="D37" s="46"/>
      <c r="E37" s="46"/>
      <c r="F37" s="46"/>
      <c r="G37" s="46"/>
      <c r="H37" s="46"/>
      <c r="I37" s="46"/>
      <c r="J37" s="46"/>
      <c r="K37" s="46"/>
      <c r="L37" s="47"/>
    </row>
    <row r="38" spans="1:12">
      <c r="A38" s="44"/>
      <c r="B38" s="44"/>
      <c r="C38" s="44"/>
      <c r="D38" s="46"/>
      <c r="E38" s="46"/>
      <c r="F38" s="46"/>
      <c r="G38" s="46"/>
      <c r="H38" s="46"/>
      <c r="I38" s="46"/>
      <c r="J38" s="44"/>
      <c r="K38" s="46"/>
      <c r="L38" s="47"/>
    </row>
    <row r="39" spans="1:12">
      <c r="A39" s="48"/>
      <c r="B39" s="48"/>
      <c r="C39" s="48"/>
      <c r="D39" s="46"/>
      <c r="E39" s="46"/>
      <c r="F39" s="46"/>
      <c r="G39" s="46"/>
      <c r="H39" s="46"/>
      <c r="I39" s="46"/>
      <c r="J39" s="48"/>
      <c r="K39" s="46"/>
      <c r="L39" s="47"/>
    </row>
    <row r="40" spans="1:12">
      <c r="A40" s="46"/>
      <c r="B40" s="46"/>
      <c r="C40" s="46"/>
      <c r="D40" s="46"/>
      <c r="E40" s="46"/>
      <c r="F40" s="46"/>
      <c r="G40" s="46"/>
      <c r="H40" s="46"/>
      <c r="I40" s="46"/>
      <c r="J40" s="46"/>
      <c r="K40" s="46"/>
      <c r="L40" s="47"/>
    </row>
    <row r="41" spans="1:12">
      <c r="A41" s="48"/>
      <c r="B41" s="48"/>
      <c r="C41" s="48"/>
      <c r="D41" s="46"/>
      <c r="E41" s="46"/>
      <c r="F41" s="46"/>
      <c r="G41" s="46"/>
      <c r="H41" s="46"/>
      <c r="I41" s="46"/>
      <c r="J41" s="48"/>
      <c r="K41" s="46"/>
      <c r="L41" s="47"/>
    </row>
    <row r="42" spans="1:12">
      <c r="A42" s="48"/>
      <c r="B42" s="48"/>
      <c r="C42" s="48"/>
      <c r="D42" s="46"/>
      <c r="E42" s="46"/>
      <c r="F42" s="46"/>
      <c r="G42" s="46"/>
      <c r="H42" s="46"/>
      <c r="I42" s="46"/>
      <c r="J42" s="48"/>
      <c r="K42" s="46"/>
      <c r="L42" s="47"/>
    </row>
    <row r="43" spans="1:12">
      <c r="A43" s="48"/>
      <c r="B43" s="48"/>
      <c r="C43" s="48"/>
      <c r="D43" s="46"/>
      <c r="E43" s="46"/>
      <c r="F43" s="46"/>
      <c r="G43" s="46"/>
      <c r="H43" s="46"/>
      <c r="I43" s="46"/>
      <c r="J43" s="48"/>
      <c r="K43" s="46"/>
      <c r="L43" s="47"/>
    </row>
    <row r="44" spans="1:12">
      <c r="A44" s="46"/>
      <c r="B44" s="46"/>
      <c r="C44" s="46"/>
      <c r="D44" s="46"/>
      <c r="E44" s="46"/>
      <c r="F44" s="46"/>
      <c r="G44" s="46"/>
      <c r="H44" s="46"/>
      <c r="I44" s="46"/>
      <c r="J44" s="46"/>
      <c r="K44" s="46"/>
      <c r="L44" s="47"/>
    </row>
    <row r="45" spans="1:12">
      <c r="A45" s="44"/>
      <c r="B45" s="44"/>
      <c r="C45" s="44"/>
      <c r="D45" s="46"/>
      <c r="E45" s="46"/>
      <c r="F45" s="46"/>
      <c r="G45" s="46"/>
      <c r="H45" s="46"/>
      <c r="I45" s="46"/>
      <c r="J45" s="44"/>
      <c r="K45" s="46"/>
      <c r="L45" s="47"/>
    </row>
    <row r="46" spans="1:12">
      <c r="A46" s="44"/>
      <c r="B46" s="44"/>
      <c r="C46" s="44"/>
      <c r="D46" s="46"/>
      <c r="E46" s="46"/>
      <c r="F46" s="46"/>
      <c r="G46" s="46"/>
      <c r="H46" s="46"/>
      <c r="I46" s="46"/>
      <c r="J46" s="44"/>
      <c r="K46" s="46"/>
      <c r="L46" s="47"/>
    </row>
    <row r="47" spans="1:12">
      <c r="A47" s="44"/>
      <c r="B47" s="44"/>
      <c r="C47" s="44"/>
      <c r="D47" s="46"/>
      <c r="E47" s="46"/>
      <c r="F47" s="46"/>
      <c r="G47" s="46"/>
      <c r="H47" s="46"/>
      <c r="I47" s="46"/>
      <c r="J47" s="44"/>
      <c r="K47" s="46"/>
      <c r="L47" s="47"/>
    </row>
    <row r="48" spans="1:12">
      <c r="A48" s="44"/>
      <c r="B48" s="44"/>
      <c r="C48" s="44"/>
      <c r="D48" s="44"/>
      <c r="E48" s="44"/>
      <c r="F48" s="44"/>
      <c r="G48" s="44"/>
      <c r="H48" s="44"/>
      <c r="I48" s="44"/>
      <c r="J48" s="44"/>
      <c r="K48" s="44"/>
      <c r="L48" s="44"/>
    </row>
    <row r="49" spans="1:12">
      <c r="A49" s="44"/>
      <c r="B49" s="44"/>
      <c r="C49" s="44"/>
      <c r="D49" s="44"/>
      <c r="E49" s="44"/>
      <c r="F49" s="44"/>
      <c r="G49" s="44"/>
      <c r="H49" s="44"/>
      <c r="I49" s="44"/>
      <c r="J49" s="44"/>
      <c r="K49" s="49"/>
      <c r="L49" s="44"/>
    </row>
    <row r="50" spans="1:12">
      <c r="A50" s="44"/>
      <c r="B50" s="44"/>
      <c r="C50" s="48"/>
      <c r="D50" s="48"/>
      <c r="E50" s="48"/>
      <c r="F50" s="48"/>
      <c r="G50" s="48"/>
      <c r="H50" s="48"/>
      <c r="I50" s="50"/>
      <c r="J50" s="50"/>
      <c r="K50" s="47"/>
      <c r="L50" s="51"/>
    </row>
    <row r="51" spans="1:12">
      <c r="A51" s="52"/>
      <c r="B51" s="52"/>
      <c r="C51" s="52"/>
      <c r="D51" s="52"/>
      <c r="E51" s="52"/>
      <c r="F51" s="52"/>
      <c r="G51" s="52"/>
      <c r="H51" s="52"/>
      <c r="I51" s="52"/>
      <c r="J51" s="52"/>
      <c r="K51" s="52"/>
      <c r="L51" s="52"/>
    </row>
    <row r="52" spans="1:12">
      <c r="A52" s="53" t="s">
        <v>38</v>
      </c>
      <c r="B52" s="53" t="s">
        <v>50</v>
      </c>
      <c r="C52" s="54"/>
      <c r="D52" s="54"/>
      <c r="E52" s="54"/>
      <c r="F52" s="54"/>
      <c r="G52" s="54"/>
      <c r="H52" s="54"/>
      <c r="I52" s="54"/>
      <c r="J52" s="54"/>
      <c r="K52" s="54"/>
      <c r="L52" s="54"/>
    </row>
    <row r="53" spans="1:12">
      <c r="A53" s="55" t="s">
        <v>92</v>
      </c>
      <c r="B53" s="56"/>
      <c r="C53" s="56"/>
      <c r="D53" s="56"/>
      <c r="E53" s="56"/>
      <c r="F53" s="56"/>
      <c r="G53" s="56"/>
      <c r="H53" s="56"/>
      <c r="I53" s="56"/>
      <c r="J53" s="56"/>
      <c r="K53" s="56"/>
      <c r="L53" s="56"/>
    </row>
    <row r="54" spans="1:12">
      <c r="A54" s="55" t="s">
        <v>72</v>
      </c>
      <c r="B54" s="56"/>
      <c r="C54" s="56"/>
      <c r="D54" s="56"/>
      <c r="E54" s="56"/>
      <c r="F54" s="56"/>
      <c r="G54" s="56"/>
      <c r="H54" s="56"/>
      <c r="I54" s="56"/>
      <c r="J54" s="56"/>
      <c r="K54" s="56"/>
      <c r="L54" s="56"/>
    </row>
    <row r="55" spans="1:12">
      <c r="A55" s="55" t="s">
        <v>93</v>
      </c>
      <c r="B55" s="55"/>
      <c r="C55" s="55"/>
      <c r="D55" s="55"/>
      <c r="E55" s="55"/>
      <c r="F55" s="55"/>
      <c r="G55" s="55"/>
      <c r="H55" s="55"/>
      <c r="I55" s="55"/>
      <c r="J55" s="55"/>
      <c r="K55" s="55"/>
      <c r="L55" s="55"/>
    </row>
    <row r="56" spans="1:12">
      <c r="A56" s="55" t="s">
        <v>94</v>
      </c>
      <c r="B56" s="55"/>
      <c r="C56" s="55"/>
      <c r="D56" s="55"/>
      <c r="E56" s="55"/>
      <c r="F56" s="55"/>
      <c r="G56" s="55"/>
      <c r="H56" s="55"/>
      <c r="I56" s="55"/>
      <c r="J56" s="55"/>
      <c r="K56" s="55"/>
      <c r="L56" s="55"/>
    </row>
    <row r="57" spans="1:12">
      <c r="A57" s="55" t="s">
        <v>95</v>
      </c>
      <c r="B57" s="55"/>
      <c r="C57" s="55"/>
      <c r="D57" s="55"/>
      <c r="E57" s="55"/>
      <c r="F57" s="55"/>
      <c r="G57" s="55"/>
      <c r="H57" s="55"/>
      <c r="I57" s="55"/>
      <c r="J57" s="55"/>
      <c r="K57" s="55"/>
      <c r="L57" s="55"/>
    </row>
    <row r="58" spans="1:12">
      <c r="A58" s="55" t="s">
        <v>96</v>
      </c>
      <c r="B58" s="56"/>
      <c r="C58" s="56"/>
      <c r="D58" s="56"/>
      <c r="E58" s="56"/>
      <c r="F58" s="56"/>
      <c r="G58" s="56"/>
      <c r="H58" s="56"/>
      <c r="I58" s="56"/>
      <c r="J58" s="56"/>
      <c r="K58" s="56"/>
      <c r="L58" s="56"/>
    </row>
    <row r="59" spans="1:12">
      <c r="A59" s="55"/>
    </row>
    <row r="60" spans="1:12">
      <c r="A60" s="54"/>
    </row>
  </sheetData>
  <mergeCells count="29">
    <mergeCell ref="L18:L19"/>
    <mergeCell ref="B14:C14"/>
    <mergeCell ref="D14:K14"/>
    <mergeCell ref="B15:C15"/>
    <mergeCell ref="D15:K15"/>
    <mergeCell ref="F18:F19"/>
    <mergeCell ref="G18:G19"/>
    <mergeCell ref="H18:H19"/>
    <mergeCell ref="I18:I19"/>
    <mergeCell ref="J18:J19"/>
    <mergeCell ref="K18:K19"/>
    <mergeCell ref="A18:A19"/>
    <mergeCell ref="B18:B19"/>
    <mergeCell ref="C18:C19"/>
    <mergeCell ref="D18:D19"/>
    <mergeCell ref="E18:E19"/>
    <mergeCell ref="B13:C13"/>
    <mergeCell ref="D13:K13"/>
    <mergeCell ref="K1:L1"/>
    <mergeCell ref="I2:L2"/>
    <mergeCell ref="A4:L4"/>
    <mergeCell ref="A7:D7"/>
    <mergeCell ref="G8:H8"/>
    <mergeCell ref="I8:L8"/>
    <mergeCell ref="G9:H9"/>
    <mergeCell ref="I9:L9"/>
    <mergeCell ref="G10:H10"/>
    <mergeCell ref="I10:K10"/>
    <mergeCell ref="A12:L12"/>
  </mergeCells>
  <phoneticPr fontId="4"/>
  <pageMargins left="0.7" right="0.7" top="0.75" bottom="0.75" header="0.3" footer="0.3"/>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view="pageBreakPreview" topLeftCell="A25" zoomScale="60" zoomScaleNormal="100" workbookViewId="0">
      <selection activeCell="K7" sqref="K7"/>
    </sheetView>
  </sheetViews>
  <sheetFormatPr defaultRowHeight="18.75"/>
  <cols>
    <col min="1" max="1" width="11.625" style="43" customWidth="1"/>
    <col min="2" max="2" width="8.125" style="43" customWidth="1"/>
    <col min="3" max="3" width="4.375" style="43" customWidth="1"/>
    <col min="4" max="12" width="8.125" style="43" customWidth="1"/>
  </cols>
  <sheetData>
    <row r="1" spans="1:12">
      <c r="A1" s="2" t="s">
        <v>50</v>
      </c>
      <c r="B1" s="2"/>
      <c r="C1" s="2"/>
      <c r="D1" s="2"/>
      <c r="E1" s="2"/>
      <c r="F1" s="2"/>
      <c r="G1" s="2"/>
      <c r="H1" s="2"/>
      <c r="I1" s="2"/>
      <c r="J1" s="2"/>
      <c r="K1" s="225" t="s">
        <v>87</v>
      </c>
      <c r="L1" s="225"/>
    </row>
    <row r="2" spans="1:12">
      <c r="A2" s="2"/>
      <c r="B2" s="2"/>
      <c r="C2" s="2"/>
      <c r="D2" s="2"/>
      <c r="E2" s="2"/>
      <c r="F2" s="2"/>
      <c r="G2" s="2"/>
      <c r="H2" s="2"/>
      <c r="I2" s="194" t="s">
        <v>85</v>
      </c>
      <c r="J2" s="194"/>
      <c r="K2" s="194"/>
      <c r="L2" s="194"/>
    </row>
    <row r="3" spans="1:12">
      <c r="A3" s="2"/>
      <c r="B3" s="2"/>
      <c r="C3" s="2"/>
      <c r="D3" s="2"/>
      <c r="E3" s="2"/>
      <c r="F3" s="2"/>
      <c r="G3" s="2"/>
      <c r="H3" s="2"/>
      <c r="I3" s="2"/>
      <c r="J3" s="2"/>
      <c r="K3" s="2"/>
      <c r="L3" s="2"/>
    </row>
    <row r="4" spans="1:12">
      <c r="A4" s="201" t="s">
        <v>98</v>
      </c>
      <c r="B4" s="201"/>
      <c r="C4" s="201"/>
      <c r="D4" s="201"/>
      <c r="E4" s="201"/>
      <c r="F4" s="201"/>
      <c r="G4" s="201"/>
      <c r="H4" s="201"/>
      <c r="I4" s="201"/>
      <c r="J4" s="201"/>
      <c r="K4" s="201"/>
      <c r="L4" s="201"/>
    </row>
    <row r="5" spans="1:12">
      <c r="A5" s="2"/>
      <c r="B5" s="2"/>
      <c r="C5" s="2"/>
      <c r="D5" s="2"/>
      <c r="E5" s="2"/>
      <c r="F5" s="2"/>
      <c r="G5" s="2"/>
      <c r="H5" s="2"/>
      <c r="I5" s="2"/>
      <c r="J5" s="2"/>
      <c r="K5" s="2"/>
      <c r="L5" s="2"/>
    </row>
    <row r="6" spans="1:12">
      <c r="A6" s="4" t="s">
        <v>52</v>
      </c>
      <c r="B6" s="4"/>
      <c r="C6" s="4"/>
      <c r="D6" s="4"/>
      <c r="E6" s="4"/>
      <c r="F6" s="4"/>
      <c r="G6" s="4"/>
      <c r="H6" s="4"/>
      <c r="I6" s="4"/>
      <c r="J6" s="4"/>
      <c r="K6" s="4"/>
      <c r="L6" s="4"/>
    </row>
    <row r="7" spans="1:12">
      <c r="A7" s="210"/>
      <c r="B7" s="210"/>
      <c r="C7" s="210"/>
      <c r="D7" s="210"/>
      <c r="E7" s="4" t="s">
        <v>53</v>
      </c>
      <c r="F7" s="4"/>
      <c r="G7" s="4"/>
      <c r="H7" s="4"/>
      <c r="I7" s="4"/>
      <c r="J7" s="4"/>
      <c r="K7" s="4"/>
      <c r="L7" s="4"/>
    </row>
    <row r="8" spans="1:12">
      <c r="A8" s="4"/>
      <c r="B8" s="4"/>
      <c r="C8" s="4"/>
      <c r="D8" s="4"/>
      <c r="E8" s="4"/>
      <c r="F8" s="4"/>
      <c r="G8" s="202" t="s">
        <v>97</v>
      </c>
      <c r="H8" s="202"/>
      <c r="I8" s="202"/>
      <c r="J8" s="202"/>
      <c r="K8" s="202"/>
      <c r="L8" s="202"/>
    </row>
    <row r="9" spans="1:12">
      <c r="A9" s="4"/>
      <c r="B9" s="4"/>
      <c r="C9" s="4"/>
      <c r="D9" s="4"/>
      <c r="E9" s="4"/>
      <c r="F9" s="4"/>
      <c r="G9" s="202" t="s">
        <v>55</v>
      </c>
      <c r="H9" s="202"/>
      <c r="I9" s="203"/>
      <c r="J9" s="203"/>
      <c r="K9" s="203"/>
      <c r="L9" s="203"/>
    </row>
    <row r="10" spans="1:12">
      <c r="A10" s="4"/>
      <c r="B10" s="4"/>
      <c r="C10" s="4"/>
      <c r="D10" s="4"/>
      <c r="E10" s="4"/>
      <c r="F10" s="4"/>
      <c r="G10" s="202" t="s">
        <v>56</v>
      </c>
      <c r="H10" s="202"/>
      <c r="I10" s="203"/>
      <c r="J10" s="203"/>
      <c r="K10" s="203"/>
      <c r="L10" s="6"/>
    </row>
    <row r="11" spans="1:12">
      <c r="A11" s="2"/>
      <c r="B11" s="2"/>
      <c r="C11" s="2"/>
      <c r="D11" s="2"/>
      <c r="E11" s="2"/>
      <c r="F11" s="2"/>
      <c r="G11" s="2"/>
      <c r="H11" s="2"/>
      <c r="I11" s="2"/>
      <c r="J11" s="2"/>
      <c r="K11" s="2"/>
      <c r="L11" s="2"/>
    </row>
    <row r="12" spans="1:12">
      <c r="A12" s="211" t="s">
        <v>86</v>
      </c>
      <c r="B12" s="211"/>
      <c r="C12" s="211"/>
      <c r="D12" s="211"/>
      <c r="E12" s="211"/>
      <c r="F12" s="211"/>
      <c r="G12" s="211"/>
      <c r="H12" s="211"/>
      <c r="I12" s="211"/>
      <c r="J12" s="211"/>
      <c r="K12" s="211"/>
      <c r="L12" s="211"/>
    </row>
    <row r="13" spans="1:12">
      <c r="A13" s="7"/>
      <c r="B13" s="212" t="s">
        <v>76</v>
      </c>
      <c r="C13" s="212"/>
      <c r="D13" s="187"/>
      <c r="E13" s="187"/>
      <c r="F13" s="187"/>
      <c r="G13" s="187"/>
      <c r="H13" s="187"/>
      <c r="I13" s="187"/>
      <c r="J13" s="187"/>
      <c r="K13" s="187"/>
      <c r="L13" s="8"/>
    </row>
    <row r="14" spans="1:12">
      <c r="A14" s="7"/>
      <c r="B14" s="209" t="s">
        <v>57</v>
      </c>
      <c r="C14" s="209"/>
      <c r="D14" s="185"/>
      <c r="E14" s="185"/>
      <c r="F14" s="185"/>
      <c r="G14" s="185"/>
      <c r="H14" s="185"/>
      <c r="I14" s="185"/>
      <c r="J14" s="185"/>
      <c r="K14" s="185"/>
      <c r="L14" s="8"/>
    </row>
    <row r="15" spans="1:12">
      <c r="A15" s="7"/>
      <c r="B15" s="215" t="s">
        <v>84</v>
      </c>
      <c r="C15" s="215"/>
      <c r="D15" s="234"/>
      <c r="E15" s="234"/>
      <c r="F15" s="234"/>
      <c r="G15" s="234"/>
      <c r="H15" s="234"/>
      <c r="I15" s="234"/>
      <c r="J15" s="234"/>
      <c r="K15" s="234"/>
      <c r="L15" s="8"/>
    </row>
    <row r="16" spans="1:12">
      <c r="A16" s="10" t="s">
        <v>7</v>
      </c>
      <c r="B16" s="10"/>
      <c r="C16" s="10"/>
      <c r="D16" s="10"/>
      <c r="E16" s="10"/>
      <c r="F16" s="10"/>
      <c r="G16" s="10"/>
      <c r="H16" s="10"/>
      <c r="I16" s="10"/>
      <c r="J16" s="10"/>
      <c r="K16" s="10"/>
      <c r="L16" s="10"/>
    </row>
    <row r="18" spans="1:12">
      <c r="A18" s="226" t="s">
        <v>58</v>
      </c>
      <c r="B18" s="228" t="s">
        <v>37</v>
      </c>
      <c r="C18" s="228" t="s">
        <v>59</v>
      </c>
      <c r="D18" s="230" t="s">
        <v>60</v>
      </c>
      <c r="E18" s="232" t="s">
        <v>63</v>
      </c>
      <c r="F18" s="230" t="s">
        <v>64</v>
      </c>
      <c r="G18" s="230" t="s">
        <v>65</v>
      </c>
      <c r="H18" s="230" t="s">
        <v>88</v>
      </c>
      <c r="I18" s="235" t="s">
        <v>89</v>
      </c>
      <c r="J18" s="237" t="s">
        <v>90</v>
      </c>
      <c r="K18" s="237" t="s">
        <v>91</v>
      </c>
      <c r="L18" s="228" t="s">
        <v>68</v>
      </c>
    </row>
    <row r="19" spans="1:12" ht="19.5" thickBot="1">
      <c r="A19" s="227"/>
      <c r="B19" s="229"/>
      <c r="C19" s="229"/>
      <c r="D19" s="231"/>
      <c r="E19" s="233"/>
      <c r="F19" s="231"/>
      <c r="G19" s="231"/>
      <c r="H19" s="231"/>
      <c r="I19" s="236"/>
      <c r="J19" s="238"/>
      <c r="K19" s="238"/>
      <c r="L19" s="229"/>
    </row>
    <row r="20" spans="1:12" ht="19.5" thickTop="1">
      <c r="A20" s="44" t="s">
        <v>210</v>
      </c>
      <c r="B20" s="44"/>
      <c r="C20" s="44"/>
      <c r="D20" s="44"/>
      <c r="E20" s="45"/>
      <c r="F20" s="44"/>
      <c r="G20" s="44"/>
      <c r="H20" s="44"/>
      <c r="I20" s="44"/>
      <c r="J20" s="44"/>
      <c r="K20" s="44"/>
      <c r="L20" s="44"/>
    </row>
    <row r="21" spans="1:12">
      <c r="A21" s="44"/>
      <c r="B21" s="44"/>
      <c r="C21" s="44"/>
      <c r="D21" s="44"/>
      <c r="E21" s="45"/>
      <c r="F21" s="44"/>
      <c r="G21" s="44"/>
      <c r="H21" s="44"/>
      <c r="I21" s="44"/>
      <c r="J21" s="44"/>
      <c r="K21" s="44"/>
      <c r="L21" s="44"/>
    </row>
    <row r="22" spans="1:12" ht="31.5">
      <c r="A22" s="44" t="s">
        <v>244</v>
      </c>
      <c r="B22" s="46" t="s">
        <v>245</v>
      </c>
      <c r="C22" s="46" t="s">
        <v>227</v>
      </c>
      <c r="D22" s="46">
        <v>5000</v>
      </c>
      <c r="E22" s="46">
        <v>90</v>
      </c>
      <c r="F22" s="46">
        <v>450000</v>
      </c>
      <c r="G22" s="46" t="s">
        <v>246</v>
      </c>
      <c r="H22" s="46" t="s">
        <v>247</v>
      </c>
      <c r="I22" s="46" t="s">
        <v>248</v>
      </c>
      <c r="J22" s="46" t="s">
        <v>249</v>
      </c>
      <c r="K22" s="46" t="s">
        <v>250</v>
      </c>
      <c r="L22" s="47" t="s">
        <v>251</v>
      </c>
    </row>
    <row r="23" spans="1:12" ht="44.25">
      <c r="A23" s="44" t="s">
        <v>244</v>
      </c>
      <c r="B23" s="46" t="s">
        <v>245</v>
      </c>
      <c r="C23" s="46" t="s">
        <v>227</v>
      </c>
      <c r="D23" s="46">
        <v>10000</v>
      </c>
      <c r="E23" s="46">
        <v>100</v>
      </c>
      <c r="F23" s="46">
        <v>1000000</v>
      </c>
      <c r="G23" s="46" t="s">
        <v>246</v>
      </c>
      <c r="H23" s="46" t="s">
        <v>252</v>
      </c>
      <c r="I23" s="46" t="s">
        <v>253</v>
      </c>
      <c r="J23" s="46" t="s">
        <v>254</v>
      </c>
      <c r="K23" s="46" t="s">
        <v>250</v>
      </c>
      <c r="L23" s="47" t="s">
        <v>251</v>
      </c>
    </row>
    <row r="24" spans="1:12" ht="31.5">
      <c r="A24" s="44" t="s">
        <v>244</v>
      </c>
      <c r="B24" s="46" t="s">
        <v>245</v>
      </c>
      <c r="C24" s="46" t="s">
        <v>227</v>
      </c>
      <c r="D24" s="46">
        <v>15000</v>
      </c>
      <c r="E24" s="46">
        <v>100</v>
      </c>
      <c r="F24" s="46">
        <v>1500000</v>
      </c>
      <c r="G24" s="46" t="s">
        <v>246</v>
      </c>
      <c r="H24" s="46" t="s">
        <v>255</v>
      </c>
      <c r="I24" s="46" t="s">
        <v>248</v>
      </c>
      <c r="J24" s="46" t="s">
        <v>256</v>
      </c>
      <c r="K24" s="46" t="s">
        <v>250</v>
      </c>
      <c r="L24" s="47" t="s">
        <v>251</v>
      </c>
    </row>
    <row r="25" spans="1:12" ht="31.5">
      <c r="A25" s="44" t="s">
        <v>244</v>
      </c>
      <c r="B25" s="46" t="s">
        <v>245</v>
      </c>
      <c r="C25" s="46" t="s">
        <v>227</v>
      </c>
      <c r="D25" s="46">
        <v>14000</v>
      </c>
      <c r="E25" s="46">
        <v>100</v>
      </c>
      <c r="F25" s="46">
        <v>1400000</v>
      </c>
      <c r="G25" s="46" t="s">
        <v>246</v>
      </c>
      <c r="H25" s="46" t="s">
        <v>257</v>
      </c>
      <c r="I25" s="46" t="s">
        <v>258</v>
      </c>
      <c r="J25" s="46" t="s">
        <v>259</v>
      </c>
      <c r="K25" s="46" t="s">
        <v>250</v>
      </c>
      <c r="L25" s="47" t="s">
        <v>251</v>
      </c>
    </row>
    <row r="26" spans="1:12" ht="31.5">
      <c r="A26" s="44" t="s">
        <v>244</v>
      </c>
      <c r="B26" s="46" t="s">
        <v>245</v>
      </c>
      <c r="C26" s="46" t="s">
        <v>227</v>
      </c>
      <c r="D26" s="46">
        <v>5000</v>
      </c>
      <c r="E26" s="46">
        <v>110</v>
      </c>
      <c r="F26" s="46">
        <v>550000</v>
      </c>
      <c r="G26" s="46" t="s">
        <v>246</v>
      </c>
      <c r="H26" s="46" t="s">
        <v>260</v>
      </c>
      <c r="I26" s="46" t="s">
        <v>261</v>
      </c>
      <c r="J26" s="46" t="s">
        <v>262</v>
      </c>
      <c r="K26" s="46" t="s">
        <v>250</v>
      </c>
      <c r="L26" s="47" t="s">
        <v>251</v>
      </c>
    </row>
    <row r="27" spans="1:12" ht="31.5">
      <c r="A27" s="44" t="s">
        <v>244</v>
      </c>
      <c r="B27" s="46" t="s">
        <v>245</v>
      </c>
      <c r="C27" s="46" t="s">
        <v>227</v>
      </c>
      <c r="D27" s="46">
        <v>1000</v>
      </c>
      <c r="E27" s="46">
        <v>100</v>
      </c>
      <c r="F27" s="46">
        <v>100000</v>
      </c>
      <c r="G27" s="46" t="s">
        <v>246</v>
      </c>
      <c r="H27" s="46" t="s">
        <v>263</v>
      </c>
      <c r="I27" s="46" t="s">
        <v>248</v>
      </c>
      <c r="J27" s="46" t="s">
        <v>264</v>
      </c>
      <c r="K27" s="46" t="s">
        <v>250</v>
      </c>
      <c r="L27" s="47" t="s">
        <v>251</v>
      </c>
    </row>
    <row r="28" spans="1:12" ht="21">
      <c r="A28" s="44" t="s">
        <v>265</v>
      </c>
      <c r="B28" s="46"/>
      <c r="C28" s="46"/>
      <c r="D28" s="46">
        <v>50000</v>
      </c>
      <c r="E28" s="46"/>
      <c r="F28" s="46"/>
      <c r="G28" s="46"/>
      <c r="H28" s="46"/>
      <c r="I28" s="46"/>
      <c r="J28" s="46"/>
      <c r="K28" s="46"/>
      <c r="L28" s="47"/>
    </row>
    <row r="29" spans="1:12">
      <c r="A29" s="44"/>
      <c r="B29" s="46"/>
      <c r="C29" s="46"/>
      <c r="D29" s="46"/>
      <c r="E29" s="46"/>
      <c r="F29" s="46"/>
      <c r="G29" s="46"/>
      <c r="H29" s="46"/>
      <c r="I29" s="46"/>
      <c r="J29" s="46"/>
      <c r="K29" s="46"/>
      <c r="L29" s="47"/>
    </row>
    <row r="30" spans="1:12" ht="42">
      <c r="A30" s="44" t="s">
        <v>244</v>
      </c>
      <c r="B30" s="46" t="s">
        <v>245</v>
      </c>
      <c r="C30" s="46" t="s">
        <v>227</v>
      </c>
      <c r="D30" s="46">
        <v>2000</v>
      </c>
      <c r="E30" s="46"/>
      <c r="F30" s="46">
        <v>0</v>
      </c>
      <c r="G30" s="46" t="s">
        <v>246</v>
      </c>
      <c r="H30" s="46" t="s">
        <v>266</v>
      </c>
      <c r="I30" s="46" t="s">
        <v>267</v>
      </c>
      <c r="J30" s="46" t="s">
        <v>268</v>
      </c>
      <c r="K30" s="46" t="s">
        <v>269</v>
      </c>
      <c r="L30" s="47" t="s">
        <v>251</v>
      </c>
    </row>
    <row r="31" spans="1:12" ht="42">
      <c r="A31" s="44" t="s">
        <v>244</v>
      </c>
      <c r="B31" s="46" t="s">
        <v>245</v>
      </c>
      <c r="C31" s="46" t="s">
        <v>227</v>
      </c>
      <c r="D31" s="46">
        <v>2000</v>
      </c>
      <c r="E31" s="46"/>
      <c r="F31" s="46">
        <v>0</v>
      </c>
      <c r="G31" s="46" t="s">
        <v>246</v>
      </c>
      <c r="H31" s="46" t="s">
        <v>270</v>
      </c>
      <c r="I31" s="46" t="s">
        <v>267</v>
      </c>
      <c r="J31" s="46" t="s">
        <v>268</v>
      </c>
      <c r="K31" s="46" t="s">
        <v>269</v>
      </c>
      <c r="L31" s="47" t="s">
        <v>251</v>
      </c>
    </row>
    <row r="32" spans="1:12" ht="42">
      <c r="A32" s="44" t="s">
        <v>244</v>
      </c>
      <c r="B32" s="46" t="s">
        <v>245</v>
      </c>
      <c r="C32" s="46" t="s">
        <v>227</v>
      </c>
      <c r="D32" s="46">
        <v>1000</v>
      </c>
      <c r="E32" s="46"/>
      <c r="F32" s="46">
        <v>0</v>
      </c>
      <c r="G32" s="46" t="s">
        <v>246</v>
      </c>
      <c r="H32" s="46" t="s">
        <v>271</v>
      </c>
      <c r="I32" s="46" t="s">
        <v>267</v>
      </c>
      <c r="J32" s="46" t="s">
        <v>268</v>
      </c>
      <c r="K32" s="46" t="s">
        <v>269</v>
      </c>
      <c r="L32" s="47" t="s">
        <v>251</v>
      </c>
    </row>
    <row r="33" spans="1:12" ht="21">
      <c r="A33" s="44" t="s">
        <v>272</v>
      </c>
      <c r="B33" s="46"/>
      <c r="C33" s="46"/>
      <c r="D33" s="46">
        <v>5000</v>
      </c>
      <c r="E33" s="46"/>
      <c r="F33" s="46"/>
      <c r="G33" s="46"/>
      <c r="H33" s="46"/>
      <c r="I33" s="46"/>
      <c r="J33" s="46"/>
      <c r="K33" s="46"/>
      <c r="L33" s="47"/>
    </row>
    <row r="34" spans="1:12">
      <c r="A34" s="44"/>
      <c r="B34" s="44"/>
      <c r="C34" s="44"/>
      <c r="D34" s="46"/>
      <c r="E34" s="46"/>
      <c r="F34" s="46"/>
      <c r="G34" s="46"/>
      <c r="H34" s="46"/>
      <c r="I34" s="46"/>
      <c r="J34" s="44"/>
      <c r="K34" s="46"/>
      <c r="L34" s="47"/>
    </row>
    <row r="35" spans="1:12">
      <c r="A35" s="44"/>
      <c r="B35" s="44"/>
      <c r="C35" s="48"/>
      <c r="D35" s="48"/>
      <c r="E35" s="48"/>
      <c r="F35" s="48"/>
      <c r="G35" s="48"/>
      <c r="H35" s="48"/>
      <c r="I35" s="50"/>
      <c r="J35" s="50"/>
      <c r="K35" s="47"/>
      <c r="L35" s="51"/>
    </row>
    <row r="36" spans="1:12">
      <c r="A36" s="52"/>
      <c r="B36" s="52"/>
      <c r="C36" s="52"/>
      <c r="D36" s="52"/>
      <c r="E36" s="52"/>
      <c r="F36" s="52"/>
      <c r="G36" s="52"/>
      <c r="H36" s="52"/>
      <c r="I36" s="52"/>
      <c r="J36" s="52"/>
      <c r="K36" s="52"/>
      <c r="L36" s="52"/>
    </row>
    <row r="37" spans="1:12">
      <c r="A37" s="53" t="s">
        <v>38</v>
      </c>
      <c r="B37" s="53" t="s">
        <v>50</v>
      </c>
      <c r="C37" s="54"/>
      <c r="D37" s="54"/>
      <c r="E37" s="54"/>
      <c r="F37" s="54"/>
      <c r="G37" s="54"/>
      <c r="H37" s="54"/>
      <c r="I37" s="54"/>
      <c r="J37" s="54"/>
      <c r="K37" s="54"/>
      <c r="L37" s="54"/>
    </row>
    <row r="38" spans="1:12">
      <c r="A38" s="55" t="s">
        <v>92</v>
      </c>
      <c r="B38" s="56"/>
      <c r="C38" s="56"/>
      <c r="D38" s="56"/>
      <c r="E38" s="56"/>
      <c r="F38" s="56"/>
      <c r="G38" s="56"/>
      <c r="H38" s="56"/>
      <c r="I38" s="56"/>
      <c r="J38" s="56"/>
      <c r="K38" s="56"/>
      <c r="L38" s="56"/>
    </row>
    <row r="39" spans="1:12">
      <c r="A39" s="55" t="s">
        <v>72</v>
      </c>
      <c r="B39" s="56"/>
      <c r="C39" s="56"/>
      <c r="D39" s="56"/>
      <c r="E39" s="56"/>
      <c r="F39" s="56"/>
      <c r="G39" s="56"/>
      <c r="H39" s="56"/>
      <c r="I39" s="56"/>
      <c r="J39" s="56"/>
      <c r="K39" s="56"/>
      <c r="L39" s="56"/>
    </row>
    <row r="40" spans="1:12">
      <c r="A40" s="55" t="s">
        <v>93</v>
      </c>
      <c r="B40" s="55"/>
      <c r="C40" s="55"/>
      <c r="D40" s="55"/>
      <c r="E40" s="55"/>
      <c r="F40" s="55"/>
      <c r="G40" s="55"/>
      <c r="H40" s="55"/>
      <c r="I40" s="55"/>
      <c r="J40" s="55"/>
      <c r="K40" s="55"/>
      <c r="L40" s="55"/>
    </row>
    <row r="41" spans="1:12">
      <c r="A41" s="55" t="s">
        <v>94</v>
      </c>
      <c r="B41" s="55"/>
      <c r="C41" s="55"/>
      <c r="D41" s="55"/>
      <c r="E41" s="55"/>
      <c r="F41" s="55"/>
      <c r="G41" s="55"/>
      <c r="H41" s="55"/>
      <c r="I41" s="55"/>
      <c r="J41" s="55"/>
      <c r="K41" s="55"/>
      <c r="L41" s="55"/>
    </row>
    <row r="42" spans="1:12">
      <c r="A42" s="55" t="s">
        <v>95</v>
      </c>
      <c r="B42" s="55"/>
      <c r="C42" s="55"/>
      <c r="D42" s="55"/>
      <c r="E42" s="55"/>
      <c r="F42" s="55"/>
      <c r="G42" s="55"/>
      <c r="H42" s="55"/>
      <c r="I42" s="55"/>
      <c r="J42" s="55"/>
      <c r="K42" s="55"/>
      <c r="L42" s="55"/>
    </row>
    <row r="43" spans="1:12">
      <c r="A43" s="55" t="s">
        <v>96</v>
      </c>
      <c r="B43" s="56"/>
      <c r="C43" s="56"/>
      <c r="D43" s="56"/>
      <c r="E43" s="56"/>
      <c r="F43" s="56"/>
      <c r="G43" s="56"/>
      <c r="H43" s="56"/>
      <c r="I43" s="56"/>
      <c r="J43" s="56"/>
      <c r="K43" s="56"/>
      <c r="L43" s="56"/>
    </row>
    <row r="44" spans="1:12">
      <c r="A44" s="55"/>
    </row>
    <row r="45" spans="1:12">
      <c r="A45" s="54"/>
    </row>
  </sheetData>
  <mergeCells count="29">
    <mergeCell ref="L18:L19"/>
    <mergeCell ref="B14:C14"/>
    <mergeCell ref="D14:K14"/>
    <mergeCell ref="B15:C15"/>
    <mergeCell ref="D15:K15"/>
    <mergeCell ref="F18:F19"/>
    <mergeCell ref="G18:G19"/>
    <mergeCell ref="H18:H19"/>
    <mergeCell ref="I18:I19"/>
    <mergeCell ref="J18:J19"/>
    <mergeCell ref="K18:K19"/>
    <mergeCell ref="A18:A19"/>
    <mergeCell ref="B18:B19"/>
    <mergeCell ref="C18:C19"/>
    <mergeCell ref="D18:D19"/>
    <mergeCell ref="E18:E19"/>
    <mergeCell ref="B13:C13"/>
    <mergeCell ref="D13:K13"/>
    <mergeCell ref="K1:L1"/>
    <mergeCell ref="I2:L2"/>
    <mergeCell ref="A4:L4"/>
    <mergeCell ref="A7:D7"/>
    <mergeCell ref="G8:H8"/>
    <mergeCell ref="I8:L8"/>
    <mergeCell ref="G9:H9"/>
    <mergeCell ref="I9:L9"/>
    <mergeCell ref="G10:H10"/>
    <mergeCell ref="I10:K10"/>
    <mergeCell ref="A12:L12"/>
  </mergeCells>
  <phoneticPr fontId="29"/>
  <pageMargins left="0.7" right="0.7" top="0.75" bottom="0.75" header="0.3" footer="0.3"/>
  <pageSetup paperSize="9" scale="6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view="pageBreakPreview" zoomScaleNormal="100" zoomScaleSheetLayoutView="100" workbookViewId="0">
      <selection activeCell="K7" sqref="K7"/>
    </sheetView>
  </sheetViews>
  <sheetFormatPr defaultRowHeight="18.75"/>
  <cols>
    <col min="1" max="1" width="7" style="57" customWidth="1"/>
    <col min="2" max="6" width="6.25" style="57" customWidth="1"/>
    <col min="7" max="7" width="6.75" style="57" customWidth="1"/>
    <col min="8" max="8" width="6.25" style="57" customWidth="1"/>
    <col min="9" max="9" width="7.125" style="57" customWidth="1"/>
    <col min="10" max="14" width="6.25" style="57" customWidth="1"/>
    <col min="15" max="15" width="7.125" style="57" customWidth="1"/>
  </cols>
  <sheetData>
    <row r="1" spans="1:15">
      <c r="O1" s="58" t="s">
        <v>99</v>
      </c>
    </row>
    <row r="2" spans="1:15">
      <c r="A2" s="23" t="s">
        <v>100</v>
      </c>
    </row>
    <row r="4" spans="1:15">
      <c r="A4" s="239" t="s">
        <v>101</v>
      </c>
      <c r="B4" s="239" t="s">
        <v>102</v>
      </c>
      <c r="C4" s="239" t="s">
        <v>103</v>
      </c>
      <c r="D4" s="239" t="s">
        <v>104</v>
      </c>
      <c r="E4" s="239" t="s">
        <v>105</v>
      </c>
      <c r="F4" s="239" t="s">
        <v>106</v>
      </c>
      <c r="G4" s="239" t="s">
        <v>107</v>
      </c>
      <c r="H4" s="241" t="s">
        <v>108</v>
      </c>
      <c r="I4" s="243" t="s">
        <v>109</v>
      </c>
      <c r="J4" s="239"/>
      <c r="K4" s="239"/>
      <c r="L4" s="239"/>
      <c r="M4" s="239"/>
      <c r="N4" s="239"/>
      <c r="O4" s="239"/>
    </row>
    <row r="5" spans="1:15" ht="19.5" thickBot="1">
      <c r="A5" s="240"/>
      <c r="B5" s="240"/>
      <c r="C5" s="240"/>
      <c r="D5" s="240"/>
      <c r="E5" s="240"/>
      <c r="F5" s="240"/>
      <c r="G5" s="240"/>
      <c r="H5" s="242"/>
      <c r="I5" s="60" t="s">
        <v>101</v>
      </c>
      <c r="J5" s="59" t="s">
        <v>102</v>
      </c>
      <c r="K5" s="59" t="s">
        <v>103</v>
      </c>
      <c r="L5" s="59" t="s">
        <v>104</v>
      </c>
      <c r="M5" s="59" t="s">
        <v>105</v>
      </c>
      <c r="N5" s="59" t="s">
        <v>106</v>
      </c>
      <c r="O5" s="59" t="s">
        <v>110</v>
      </c>
    </row>
    <row r="6" spans="1:15" ht="19.5" thickTop="1">
      <c r="A6" s="61"/>
      <c r="B6" s="61"/>
      <c r="C6" s="61"/>
      <c r="D6" s="61"/>
      <c r="E6" s="61"/>
      <c r="F6" s="61"/>
      <c r="G6" s="61"/>
      <c r="H6" s="62"/>
      <c r="I6" s="63"/>
      <c r="J6" s="61"/>
      <c r="K6" s="61"/>
      <c r="L6" s="61"/>
      <c r="M6" s="61"/>
      <c r="N6" s="61"/>
      <c r="O6" s="61"/>
    </row>
    <row r="7" spans="1:15">
      <c r="A7" s="64"/>
      <c r="B7" s="64"/>
      <c r="C7" s="64"/>
      <c r="D7" s="64"/>
      <c r="E7" s="64"/>
      <c r="F7" s="64"/>
      <c r="G7" s="64"/>
      <c r="H7" s="65"/>
      <c r="I7" s="66"/>
      <c r="J7" s="64"/>
      <c r="K7" s="64"/>
      <c r="L7" s="64"/>
      <c r="M7" s="64"/>
      <c r="N7" s="64"/>
      <c r="O7" s="64"/>
    </row>
    <row r="8" spans="1:15">
      <c r="A8" s="64"/>
      <c r="B8" s="64"/>
      <c r="C8" s="64"/>
      <c r="D8" s="64"/>
      <c r="E8" s="64"/>
      <c r="F8" s="64"/>
      <c r="G8" s="64"/>
      <c r="H8" s="65"/>
      <c r="I8" s="66"/>
      <c r="J8" s="64"/>
      <c r="K8" s="64"/>
      <c r="L8" s="64"/>
      <c r="M8" s="64"/>
      <c r="N8" s="64"/>
      <c r="O8" s="64"/>
    </row>
    <row r="9" spans="1:15">
      <c r="A9" s="64"/>
      <c r="B9" s="64"/>
      <c r="C9" s="64"/>
      <c r="D9" s="64"/>
      <c r="E9" s="64"/>
      <c r="F9" s="64"/>
      <c r="G9" s="64"/>
      <c r="H9" s="65"/>
      <c r="I9" s="66"/>
      <c r="J9" s="64"/>
      <c r="K9" s="64"/>
      <c r="L9" s="64"/>
      <c r="M9" s="64"/>
      <c r="N9" s="64"/>
      <c r="O9" s="64"/>
    </row>
    <row r="10" spans="1:15">
      <c r="A10" s="64"/>
      <c r="B10" s="64"/>
      <c r="C10" s="64"/>
      <c r="D10" s="64"/>
      <c r="E10" s="64"/>
      <c r="F10" s="64"/>
      <c r="G10" s="64"/>
      <c r="H10" s="65"/>
      <c r="I10" s="66"/>
      <c r="J10" s="64"/>
      <c r="K10" s="64"/>
      <c r="L10" s="64"/>
      <c r="M10" s="64"/>
      <c r="N10" s="64"/>
      <c r="O10" s="64"/>
    </row>
    <row r="11" spans="1:15">
      <c r="A11" s="64"/>
      <c r="B11" s="64"/>
      <c r="C11" s="64"/>
      <c r="D11" s="64"/>
      <c r="E11" s="64"/>
      <c r="F11" s="64"/>
      <c r="G11" s="64"/>
      <c r="H11" s="65"/>
      <c r="I11" s="66"/>
      <c r="J11" s="64"/>
      <c r="K11" s="64"/>
      <c r="L11" s="64"/>
      <c r="M11" s="64"/>
      <c r="N11" s="64"/>
      <c r="O11" s="64"/>
    </row>
    <row r="12" spans="1:15">
      <c r="A12" s="64"/>
      <c r="B12" s="64"/>
      <c r="C12" s="64"/>
      <c r="D12" s="64"/>
      <c r="E12" s="64"/>
      <c r="F12" s="64"/>
      <c r="G12" s="64"/>
      <c r="H12" s="65"/>
      <c r="I12" s="66"/>
      <c r="J12" s="64"/>
      <c r="K12" s="64"/>
      <c r="L12" s="64"/>
      <c r="M12" s="64"/>
      <c r="N12" s="64"/>
      <c r="O12" s="64"/>
    </row>
    <row r="13" spans="1:15">
      <c r="A13" s="64"/>
      <c r="B13" s="64"/>
      <c r="C13" s="64"/>
      <c r="D13" s="64"/>
      <c r="E13" s="64"/>
      <c r="F13" s="64"/>
      <c r="G13" s="64"/>
      <c r="H13" s="65"/>
      <c r="I13" s="66"/>
      <c r="J13" s="64"/>
      <c r="K13" s="64"/>
      <c r="L13" s="64"/>
      <c r="M13" s="64"/>
      <c r="N13" s="64"/>
      <c r="O13" s="64"/>
    </row>
    <row r="14" spans="1:15">
      <c r="A14" s="64"/>
      <c r="B14" s="64"/>
      <c r="C14" s="64"/>
      <c r="D14" s="64"/>
      <c r="E14" s="64"/>
      <c r="F14" s="64"/>
      <c r="G14" s="64"/>
      <c r="H14" s="65"/>
      <c r="I14" s="66"/>
      <c r="J14" s="64"/>
      <c r="K14" s="64"/>
      <c r="L14" s="64"/>
      <c r="M14" s="64"/>
      <c r="N14" s="64"/>
      <c r="O14" s="64"/>
    </row>
    <row r="15" spans="1:15">
      <c r="A15" s="64"/>
      <c r="B15" s="64"/>
      <c r="C15" s="64"/>
      <c r="D15" s="64"/>
      <c r="E15" s="64"/>
      <c r="F15" s="64"/>
      <c r="G15" s="64"/>
      <c r="H15" s="65"/>
      <c r="I15" s="66"/>
      <c r="J15" s="64"/>
      <c r="K15" s="64"/>
      <c r="L15" s="64"/>
      <c r="M15" s="64"/>
      <c r="N15" s="64"/>
      <c r="O15" s="64"/>
    </row>
    <row r="16" spans="1:15">
      <c r="A16" s="64"/>
      <c r="B16" s="64"/>
      <c r="C16" s="64"/>
      <c r="D16" s="64"/>
      <c r="E16" s="64"/>
      <c r="F16" s="64"/>
      <c r="G16" s="64"/>
      <c r="H16" s="65"/>
      <c r="I16" s="66"/>
      <c r="J16" s="64"/>
      <c r="K16" s="64"/>
      <c r="L16" s="64"/>
      <c r="M16" s="64"/>
      <c r="N16" s="64"/>
      <c r="O16" s="64"/>
    </row>
    <row r="17" spans="1:15">
      <c r="A17" s="64"/>
      <c r="B17" s="64"/>
      <c r="C17" s="64"/>
      <c r="D17" s="64"/>
      <c r="E17" s="64"/>
      <c r="F17" s="64"/>
      <c r="G17" s="64"/>
      <c r="H17" s="65"/>
      <c r="I17" s="66"/>
      <c r="J17" s="64"/>
      <c r="K17" s="64"/>
      <c r="L17" s="64"/>
      <c r="M17" s="64"/>
      <c r="N17" s="64"/>
      <c r="O17" s="64"/>
    </row>
  </sheetData>
  <mergeCells count="9">
    <mergeCell ref="G4:G5"/>
    <mergeCell ref="H4:H5"/>
    <mergeCell ref="I4:O4"/>
    <mergeCell ref="A4:A5"/>
    <mergeCell ref="B4:B5"/>
    <mergeCell ref="C4:C5"/>
    <mergeCell ref="D4:D5"/>
    <mergeCell ref="E4:E5"/>
    <mergeCell ref="F4:F5"/>
  </mergeCells>
  <phoneticPr fontId="4"/>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vt:i4>
      </vt:variant>
    </vt:vector>
  </HeadingPairs>
  <TitlesOfParts>
    <vt:vector size="19" baseType="lpstr">
      <vt:lpstr>様式1</vt:lpstr>
      <vt:lpstr>様式1-1</vt:lpstr>
      <vt:lpstr>様式1-1 (記載例)</vt:lpstr>
      <vt:lpstr>様式2</vt:lpstr>
      <vt:lpstr>様式3</vt:lpstr>
      <vt:lpstr>様式3 (記載例)</vt:lpstr>
      <vt:lpstr>様式3-1</vt:lpstr>
      <vt:lpstr>様式3-1 (記載例)</vt:lpstr>
      <vt:lpstr>様式3-2</vt:lpstr>
      <vt:lpstr>様式3-2 (記載例)</vt:lpstr>
      <vt:lpstr>様式3-3</vt:lpstr>
      <vt:lpstr>様式3-3 (記載例)</vt:lpstr>
      <vt:lpstr>様式5-1</vt:lpstr>
      <vt:lpstr>様式5-2</vt:lpstr>
      <vt:lpstr>様式6</vt:lpstr>
      <vt:lpstr>'様式1-1'!Print_Area</vt:lpstr>
      <vt:lpstr>'様式1-1 (記載例)'!Print_Area</vt:lpstr>
      <vt:lpstr>様式3!Print_Area</vt:lpstr>
      <vt:lpstr>様式6!Print_Area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watanabe tomokazu</cp:lastModifiedBy>
  <cp:lastPrinted>2022-09-05T02:40:54Z</cp:lastPrinted>
  <dcterms:created xsi:type="dcterms:W3CDTF">2022-08-19T02:24:07Z</dcterms:created>
  <dcterms:modified xsi:type="dcterms:W3CDTF">2022-10-11T00:19:04Z</dcterms:modified>
</cp:coreProperties>
</file>