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 (入力用)" sheetId="1" r:id="rId1"/>
    <sheet name="様式（手書き用）" sheetId="2" r:id="rId2"/>
  </sheets>
  <definedNames/>
  <calcPr fullCalcOnLoad="1"/>
</workbook>
</file>

<file path=xl/sharedStrings.xml><?xml version="1.0" encoding="utf-8"?>
<sst xmlns="http://schemas.openxmlformats.org/spreadsheetml/2006/main" count="720" uniqueCount="39">
  <si>
    <t>改装に係る資金計画書</t>
  </si>
  <si>
    <t>経費名称</t>
  </si>
  <si>
    <t>単価</t>
  </si>
  <si>
    <t>数量</t>
  </si>
  <si>
    <t>合計（単価×数量）</t>
  </si>
  <si>
    <t>計</t>
  </si>
  <si>
    <t>工事名</t>
  </si>
  <si>
    <t>①内装設備等に係る工事</t>
  </si>
  <si>
    <t>②外観設備等に係る工事</t>
  </si>
  <si>
    <t>③給排水設備に係る工事</t>
  </si>
  <si>
    <t>④電気設備に係る工事</t>
  </si>
  <si>
    <t>⑤その他</t>
  </si>
  <si>
    <t>合　計</t>
  </si>
  <si>
    <t>（単位：円）</t>
  </si>
  <si>
    <t>消費税額</t>
  </si>
  <si>
    <t>小　計</t>
  </si>
  <si>
    <t>看板設置</t>
  </si>
  <si>
    <t>(</t>
  </si>
  <si>
    <t>)</t>
  </si>
  <si>
    <t>床張替え</t>
  </si>
  <si>
    <t>空調工事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</si>
  <si>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</si>
  <si>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</si>
  <si>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</si>
  <si>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</si>
  <si>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</si>
  <si>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</si>
  <si>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</si>
  <si>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</si>
  <si>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</si>
  <si>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</si>
  <si>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</si>
  <si>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</si>
  <si>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</si>
  <si>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</si>
  <si>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※下段の（　）書きには、空き店舗等の所有者が負担する費用（内数）を記入してください。</t>
  </si>
  <si>
    <t>クロス張替え</t>
  </si>
  <si>
    <t>電気工事</t>
  </si>
  <si>
    <t>値引き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</si>
</sst>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b/>
      <u val="single"/>
      <sz val="14"/>
      <name val="ＭＳ ゴシック"/>
      <family val="3"/>
    </font>
    <font>
      <b/>
      <u val="single"/>
      <sz val="10"/>
      <name val="ＭＳ ゴシック"/>
      <family val="3"/>
    </font>
    <font>
      <b/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hair"/>
    </border>
    <border diagonalUp="1">
      <left style="thin"/>
      <right style="thin"/>
      <top>
        <color indexed="63"/>
      </top>
      <bottom style="medium"/>
      <diagonal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 diagonalUp="1">
      <left style="thin"/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 style="thin"/>
      <top style="hair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34" borderId="23" xfId="0" applyNumberFormat="1" applyFont="1" applyFill="1" applyBorder="1" applyAlignment="1">
      <alignment vertical="center"/>
    </xf>
    <xf numFmtId="176" fontId="2" fillId="34" borderId="24" xfId="0" applyNumberFormat="1" applyFont="1" applyFill="1" applyBorder="1" applyAlignment="1">
      <alignment vertical="center"/>
    </xf>
    <xf numFmtId="176" fontId="2" fillId="34" borderId="25" xfId="0" applyNumberFormat="1" applyFont="1" applyFill="1" applyBorder="1" applyAlignment="1">
      <alignment vertical="center"/>
    </xf>
    <xf numFmtId="176" fontId="2" fillId="34" borderId="26" xfId="0" applyNumberFormat="1" applyFont="1" applyFill="1" applyBorder="1" applyAlignment="1">
      <alignment vertical="center"/>
    </xf>
    <xf numFmtId="176" fontId="2" fillId="34" borderId="31" xfId="0" applyNumberFormat="1" applyFont="1" applyFill="1" applyBorder="1" applyAlignment="1">
      <alignment horizontal="right" vertical="center"/>
    </xf>
    <xf numFmtId="176" fontId="2" fillId="34" borderId="31" xfId="0" applyNumberFormat="1" applyFont="1" applyFill="1" applyBorder="1" applyAlignment="1">
      <alignment vertical="center"/>
    </xf>
    <xf numFmtId="176" fontId="2" fillId="34" borderId="32" xfId="0" applyNumberFormat="1" applyFont="1" applyFill="1" applyBorder="1" applyAlignment="1">
      <alignment horizontal="right" vertical="center"/>
    </xf>
    <xf numFmtId="176" fontId="2" fillId="34" borderId="33" xfId="0" applyNumberFormat="1" applyFont="1" applyFill="1" applyBorder="1" applyAlignment="1">
      <alignment vertical="center"/>
    </xf>
    <xf numFmtId="176" fontId="2" fillId="34" borderId="34" xfId="0" applyNumberFormat="1" applyFont="1" applyFill="1" applyBorder="1" applyAlignment="1">
      <alignment vertical="center"/>
    </xf>
    <xf numFmtId="0" fontId="2" fillId="0" borderId="35" xfId="0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34" borderId="0" xfId="0" applyNumberFormat="1" applyFont="1" applyFill="1" applyBorder="1" applyAlignment="1">
      <alignment vertical="center"/>
    </xf>
    <xf numFmtId="176" fontId="2" fillId="34" borderId="20" xfId="0" applyNumberFormat="1" applyFont="1" applyFill="1" applyBorder="1" applyAlignment="1">
      <alignment vertical="center"/>
    </xf>
    <xf numFmtId="176" fontId="2" fillId="34" borderId="21" xfId="0" applyNumberFormat="1" applyFont="1" applyFill="1" applyBorder="1" applyAlignment="1">
      <alignment vertical="center"/>
    </xf>
    <xf numFmtId="176" fontId="2" fillId="34" borderId="22" xfId="0" applyNumberFormat="1" applyFont="1" applyFill="1" applyBorder="1" applyAlignment="1">
      <alignment vertical="center"/>
    </xf>
    <xf numFmtId="176" fontId="2" fillId="34" borderId="0" xfId="0" applyNumberFormat="1" applyFont="1" applyFill="1" applyBorder="1" applyAlignment="1">
      <alignment horizontal="right" vertical="center"/>
    </xf>
    <xf numFmtId="176" fontId="2" fillId="34" borderId="20" xfId="0" applyNumberFormat="1" applyFont="1" applyFill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34" borderId="23" xfId="0" applyNumberFormat="1" applyFont="1" applyFill="1" applyBorder="1" applyAlignment="1">
      <alignment vertical="center"/>
    </xf>
    <xf numFmtId="176" fontId="7" fillId="34" borderId="31" xfId="0" applyNumberFormat="1" applyFont="1" applyFill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34" borderId="0" xfId="0" applyNumberFormat="1" applyFont="1" applyFill="1" applyBorder="1" applyAlignment="1">
      <alignment vertical="center"/>
    </xf>
    <xf numFmtId="176" fontId="7" fillId="0" borderId="39" xfId="0" applyNumberFormat="1" applyFont="1" applyBorder="1" applyAlignment="1">
      <alignment vertical="center"/>
    </xf>
    <xf numFmtId="176" fontId="43" fillId="0" borderId="23" xfId="0" applyNumberFormat="1" applyFont="1" applyBorder="1" applyAlignment="1">
      <alignment vertical="center"/>
    </xf>
    <xf numFmtId="176" fontId="43" fillId="0" borderId="27" xfId="0" applyNumberFormat="1" applyFont="1" applyBorder="1" applyAlignment="1">
      <alignment vertical="center"/>
    </xf>
    <xf numFmtId="176" fontId="43" fillId="0" borderId="0" xfId="0" applyNumberFormat="1" applyFont="1" applyBorder="1" applyAlignment="1">
      <alignment vertical="center"/>
    </xf>
    <xf numFmtId="176" fontId="43" fillId="34" borderId="0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vertical="center" wrapText="1"/>
    </xf>
    <xf numFmtId="0" fontId="2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176" fontId="2" fillId="0" borderId="47" xfId="0" applyNumberFormat="1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vertical="center" wrapText="1"/>
    </xf>
    <xf numFmtId="0" fontId="43" fillId="0" borderId="54" xfId="0" applyFont="1" applyBorder="1" applyAlignment="1">
      <alignment vertical="center"/>
    </xf>
    <xf numFmtId="0" fontId="44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176" fontId="2" fillId="34" borderId="57" xfId="0" applyNumberFormat="1" applyFont="1" applyFill="1" applyBorder="1" applyAlignment="1">
      <alignment vertical="center"/>
    </xf>
    <xf numFmtId="0" fontId="2" fillId="0" borderId="63" xfId="0" applyFont="1" applyFill="1" applyBorder="1" applyAlignment="1">
      <alignment horizontal="left" vertical="center" wrapText="1"/>
    </xf>
    <xf numFmtId="0" fontId="0" fillId="0" borderId="64" xfId="0" applyFont="1" applyBorder="1" applyAlignment="1">
      <alignment vertical="center" wrapText="1"/>
    </xf>
    <xf numFmtId="0" fontId="7" fillId="0" borderId="65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43" fillId="0" borderId="55" xfId="0" applyFont="1" applyBorder="1" applyAlignment="1">
      <alignment vertical="center"/>
    </xf>
    <xf numFmtId="0" fontId="44" fillId="0" borderId="56" xfId="0" applyFont="1" applyBorder="1" applyAlignment="1">
      <alignment vertical="center"/>
    </xf>
    <xf numFmtId="0" fontId="2" fillId="34" borderId="66" xfId="0" applyFont="1" applyFill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67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7" fillId="0" borderId="68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2" fillId="34" borderId="55" xfId="0" applyFont="1" applyFill="1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176" fontId="2" fillId="35" borderId="16" xfId="0" applyNumberFormat="1" applyFont="1" applyFill="1" applyBorder="1" applyAlignment="1">
      <alignment vertical="center"/>
    </xf>
    <xf numFmtId="176" fontId="2" fillId="35" borderId="0" xfId="0" applyNumberFormat="1" applyFont="1" applyFill="1" applyBorder="1" applyAlignment="1">
      <alignment vertical="center"/>
    </xf>
    <xf numFmtId="176" fontId="2" fillId="35" borderId="23" xfId="0" applyNumberFormat="1" applyFont="1" applyFill="1" applyBorder="1" applyAlignment="1">
      <alignment vertical="center"/>
    </xf>
    <xf numFmtId="176" fontId="2" fillId="35" borderId="27" xfId="0" applyNumberFormat="1" applyFont="1" applyFill="1" applyBorder="1" applyAlignment="1">
      <alignment vertical="center"/>
    </xf>
    <xf numFmtId="176" fontId="2" fillId="35" borderId="35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40</xdr:row>
      <xdr:rowOff>57150</xdr:rowOff>
    </xdr:from>
    <xdr:to>
      <xdr:col>15</xdr:col>
      <xdr:colOff>952500</xdr:colOff>
      <xdr:row>41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277100" y="12249150"/>
          <a:ext cx="790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40</xdr:row>
      <xdr:rowOff>57150</xdr:rowOff>
    </xdr:from>
    <xdr:to>
      <xdr:col>15</xdr:col>
      <xdr:colOff>952500</xdr:colOff>
      <xdr:row>41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277100" y="12249150"/>
          <a:ext cx="790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zoomScalePageLayoutView="0" workbookViewId="0" topLeftCell="A1">
      <selection activeCell="G32" sqref="G32:G34"/>
    </sheetView>
  </sheetViews>
  <sheetFormatPr defaultColWidth="17.875" defaultRowHeight="24" customHeight="1"/>
  <cols>
    <col min="1" max="1" width="16.625" style="2" customWidth="1"/>
    <col min="2" max="2" width="16.625" style="3" customWidth="1"/>
    <col min="3" max="3" width="1.625" style="3" customWidth="1"/>
    <col min="4" max="4" width="12.625" style="3" customWidth="1"/>
    <col min="5" max="6" width="1.625" style="3" customWidth="1"/>
    <col min="7" max="7" width="7.625" style="3" customWidth="1"/>
    <col min="8" max="9" width="1.625" style="3" customWidth="1"/>
    <col min="10" max="10" width="12.625" style="3" customWidth="1"/>
    <col min="11" max="12" width="1.625" style="3" customWidth="1"/>
    <col min="13" max="13" width="12.625" style="3" customWidth="1"/>
    <col min="14" max="15" width="1.625" style="3" customWidth="1"/>
    <col min="16" max="16" width="12.625" style="3" customWidth="1"/>
    <col min="17" max="17" width="1.625" style="3" customWidth="1"/>
    <col min="18" max="16384" width="17.875" style="3" customWidth="1"/>
  </cols>
  <sheetData>
    <row r="1" spans="1:17" s="1" customFormat="1" ht="24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ht="24" customHeight="1" thickBot="1">
      <c r="P2" s="4" t="s">
        <v>13</v>
      </c>
    </row>
    <row r="3" spans="1:17" s="5" customFormat="1" ht="24" customHeight="1" thickBot="1">
      <c r="A3" s="7" t="s">
        <v>6</v>
      </c>
      <c r="B3" s="8" t="s">
        <v>1</v>
      </c>
      <c r="C3" s="9"/>
      <c r="D3" s="9" t="s">
        <v>2</v>
      </c>
      <c r="E3" s="9"/>
      <c r="F3" s="10"/>
      <c r="G3" s="9" t="s">
        <v>3</v>
      </c>
      <c r="H3" s="11"/>
      <c r="I3" s="9"/>
      <c r="J3" s="9" t="s">
        <v>4</v>
      </c>
      <c r="K3" s="9"/>
      <c r="L3" s="10"/>
      <c r="M3" s="9" t="s">
        <v>14</v>
      </c>
      <c r="N3" s="11"/>
      <c r="O3" s="9"/>
      <c r="P3" s="9" t="s">
        <v>5</v>
      </c>
      <c r="Q3" s="12"/>
    </row>
    <row r="4" spans="1:17" ht="24" customHeight="1" thickTop="1">
      <c r="A4" s="110" t="s">
        <v>7</v>
      </c>
      <c r="B4" s="118"/>
      <c r="C4" s="13"/>
      <c r="D4" s="119"/>
      <c r="E4" s="14"/>
      <c r="F4" s="15"/>
      <c r="G4" s="119"/>
      <c r="H4" s="16"/>
      <c r="I4" s="14"/>
      <c r="J4" s="14">
        <f>D4*G4</f>
        <v>0</v>
      </c>
      <c r="K4" s="14"/>
      <c r="L4" s="15"/>
      <c r="M4" s="14">
        <f>J4*0.1</f>
        <v>0</v>
      </c>
      <c r="N4" s="16"/>
      <c r="O4" s="14"/>
      <c r="P4" s="14">
        <f>J4+M4</f>
        <v>0</v>
      </c>
      <c r="Q4" s="17"/>
    </row>
    <row r="5" spans="1:17" ht="24" customHeight="1">
      <c r="A5" s="111"/>
      <c r="B5" s="108"/>
      <c r="C5" s="18" t="s">
        <v>17</v>
      </c>
      <c r="D5" s="120"/>
      <c r="E5" s="19" t="s">
        <v>18</v>
      </c>
      <c r="F5" s="20" t="s">
        <v>17</v>
      </c>
      <c r="G5" s="120"/>
      <c r="H5" s="21" t="s">
        <v>18</v>
      </c>
      <c r="I5" s="22" t="s">
        <v>17</v>
      </c>
      <c r="J5" s="19">
        <f>D5*G5</f>
        <v>0</v>
      </c>
      <c r="K5" s="19" t="s">
        <v>18</v>
      </c>
      <c r="L5" s="20" t="s">
        <v>17</v>
      </c>
      <c r="M5" s="19">
        <f>J5*0.1</f>
        <v>0</v>
      </c>
      <c r="N5" s="21" t="s">
        <v>18</v>
      </c>
      <c r="O5" s="22" t="s">
        <v>17</v>
      </c>
      <c r="P5" s="19">
        <f>J5+M5</f>
        <v>0</v>
      </c>
      <c r="Q5" s="23" t="s">
        <v>18</v>
      </c>
    </row>
    <row r="6" spans="1:17" ht="24" customHeight="1">
      <c r="A6" s="111"/>
      <c r="B6" s="90"/>
      <c r="C6" s="24"/>
      <c r="D6" s="121"/>
      <c r="E6" s="25"/>
      <c r="F6" s="26"/>
      <c r="G6" s="121"/>
      <c r="H6" s="27"/>
      <c r="I6" s="25"/>
      <c r="J6" s="25">
        <f>D6*G6</f>
        <v>0</v>
      </c>
      <c r="K6" s="25"/>
      <c r="L6" s="26"/>
      <c r="M6" s="25">
        <f>J6*0.1</f>
        <v>0</v>
      </c>
      <c r="N6" s="27"/>
      <c r="O6" s="25"/>
      <c r="P6" s="25">
        <f>J6+M6</f>
        <v>0</v>
      </c>
      <c r="Q6" s="28"/>
    </row>
    <row r="7" spans="1:17" ht="24" customHeight="1">
      <c r="A7" s="111"/>
      <c r="B7" s="91"/>
      <c r="C7" s="29" t="s">
        <v>17</v>
      </c>
      <c r="D7" s="122"/>
      <c r="E7" s="30" t="s">
        <v>18</v>
      </c>
      <c r="F7" s="31" t="s">
        <v>17</v>
      </c>
      <c r="G7" s="122"/>
      <c r="H7" s="32" t="s">
        <v>18</v>
      </c>
      <c r="I7" s="33" t="s">
        <v>17</v>
      </c>
      <c r="J7" s="30">
        <f>D7*G7</f>
        <v>0</v>
      </c>
      <c r="K7" s="30" t="s">
        <v>18</v>
      </c>
      <c r="L7" s="31" t="s">
        <v>17</v>
      </c>
      <c r="M7" s="30">
        <f>J7*0.1</f>
        <v>0</v>
      </c>
      <c r="N7" s="32" t="s">
        <v>18</v>
      </c>
      <c r="O7" s="33" t="s">
        <v>17</v>
      </c>
      <c r="P7" s="30">
        <f>J7+M7</f>
        <v>0</v>
      </c>
      <c r="Q7" s="34" t="s">
        <v>18</v>
      </c>
    </row>
    <row r="8" spans="1:17" ht="24" customHeight="1">
      <c r="A8" s="111"/>
      <c r="B8" s="107"/>
      <c r="D8" s="120"/>
      <c r="E8" s="19"/>
      <c r="F8" s="35"/>
      <c r="G8" s="120"/>
      <c r="H8" s="21"/>
      <c r="I8" s="19"/>
      <c r="J8" s="19">
        <f>D8*G8</f>
        <v>0</v>
      </c>
      <c r="K8" s="19"/>
      <c r="L8" s="35"/>
      <c r="M8" s="19">
        <f>J8*0.1</f>
        <v>0</v>
      </c>
      <c r="N8" s="21"/>
      <c r="O8" s="19"/>
      <c r="P8" s="19">
        <f>J8+M8</f>
        <v>0</v>
      </c>
      <c r="Q8" s="23"/>
    </row>
    <row r="9" spans="1:17" ht="24" customHeight="1">
      <c r="A9" s="111"/>
      <c r="B9" s="108"/>
      <c r="C9" s="18" t="s">
        <v>17</v>
      </c>
      <c r="D9" s="120"/>
      <c r="E9" s="19" t="s">
        <v>18</v>
      </c>
      <c r="F9" s="20" t="s">
        <v>17</v>
      </c>
      <c r="G9" s="120"/>
      <c r="H9" s="21" t="s">
        <v>18</v>
      </c>
      <c r="I9" s="22" t="s">
        <v>17</v>
      </c>
      <c r="J9" s="19">
        <f>D9*G9</f>
        <v>0</v>
      </c>
      <c r="K9" s="19" t="s">
        <v>18</v>
      </c>
      <c r="L9" s="20" t="s">
        <v>17</v>
      </c>
      <c r="M9" s="19">
        <f>J9*0.1</f>
        <v>0</v>
      </c>
      <c r="N9" s="21" t="s">
        <v>18</v>
      </c>
      <c r="O9" s="22" t="s">
        <v>17</v>
      </c>
      <c r="P9" s="19">
        <f>J9+M9</f>
        <v>0</v>
      </c>
      <c r="Q9" s="23" t="s">
        <v>18</v>
      </c>
    </row>
    <row r="10" spans="1:17" ht="24" customHeight="1">
      <c r="A10" s="87"/>
      <c r="B10" s="116" t="s">
        <v>15</v>
      </c>
      <c r="C10" s="93"/>
      <c r="D10" s="94"/>
      <c r="E10" s="95"/>
      <c r="F10" s="99"/>
      <c r="G10" s="94"/>
      <c r="H10" s="95"/>
      <c r="I10" s="36"/>
      <c r="J10" s="36">
        <f>J4+J6+J8</f>
        <v>0</v>
      </c>
      <c r="K10" s="36"/>
      <c r="L10" s="37"/>
      <c r="M10" s="36">
        <f>M4+M6+M8</f>
        <v>0</v>
      </c>
      <c r="N10" s="38"/>
      <c r="O10" s="36"/>
      <c r="P10" s="36">
        <f>P4+P6+P8</f>
        <v>0</v>
      </c>
      <c r="Q10" s="39"/>
    </row>
    <row r="11" spans="1:17" ht="24" customHeight="1">
      <c r="A11" s="101"/>
      <c r="B11" s="106"/>
      <c r="C11" s="96"/>
      <c r="D11" s="97"/>
      <c r="E11" s="98"/>
      <c r="F11" s="96"/>
      <c r="G11" s="97"/>
      <c r="H11" s="98"/>
      <c r="I11" s="40" t="s">
        <v>17</v>
      </c>
      <c r="J11" s="41">
        <f>J5+J7+J9</f>
        <v>0</v>
      </c>
      <c r="K11" s="41" t="s">
        <v>18</v>
      </c>
      <c r="L11" s="42" t="s">
        <v>17</v>
      </c>
      <c r="M11" s="41">
        <f>M5+M7+M9</f>
        <v>0</v>
      </c>
      <c r="N11" s="43" t="s">
        <v>18</v>
      </c>
      <c r="O11" s="40" t="s">
        <v>17</v>
      </c>
      <c r="P11" s="41">
        <f>P5+P7+P9</f>
        <v>0</v>
      </c>
      <c r="Q11" s="44" t="s">
        <v>18</v>
      </c>
    </row>
    <row r="12" spans="1:17" ht="24" customHeight="1">
      <c r="A12" s="100" t="s">
        <v>8</v>
      </c>
      <c r="B12" s="117"/>
      <c r="C12" s="45"/>
      <c r="D12" s="123"/>
      <c r="E12" s="46"/>
      <c r="F12" s="47"/>
      <c r="G12" s="123"/>
      <c r="H12" s="48"/>
      <c r="I12" s="46"/>
      <c r="J12" s="46">
        <f>D12*G12</f>
        <v>0</v>
      </c>
      <c r="K12" s="46"/>
      <c r="L12" s="47"/>
      <c r="M12" s="46">
        <f>J12*0.1</f>
        <v>0</v>
      </c>
      <c r="N12" s="48"/>
      <c r="O12" s="46"/>
      <c r="P12" s="46">
        <f>J12+M12</f>
        <v>0</v>
      </c>
      <c r="Q12" s="49"/>
    </row>
    <row r="13" spans="1:17" ht="24" customHeight="1">
      <c r="A13" s="86"/>
      <c r="B13" s="108"/>
      <c r="C13" s="18" t="s">
        <v>17</v>
      </c>
      <c r="D13" s="120"/>
      <c r="E13" s="19" t="s">
        <v>18</v>
      </c>
      <c r="F13" s="20" t="s">
        <v>17</v>
      </c>
      <c r="G13" s="120"/>
      <c r="H13" s="21" t="s">
        <v>18</v>
      </c>
      <c r="I13" s="22" t="s">
        <v>17</v>
      </c>
      <c r="J13" s="19">
        <f>D13*G13</f>
        <v>0</v>
      </c>
      <c r="K13" s="19" t="s">
        <v>18</v>
      </c>
      <c r="L13" s="20" t="s">
        <v>17</v>
      </c>
      <c r="M13" s="19">
        <f>J13*0.1</f>
        <v>0</v>
      </c>
      <c r="N13" s="21" t="s">
        <v>18</v>
      </c>
      <c r="O13" s="22" t="s">
        <v>17</v>
      </c>
      <c r="P13" s="19">
        <f>J13+M13</f>
        <v>0</v>
      </c>
      <c r="Q13" s="23" t="s">
        <v>18</v>
      </c>
    </row>
    <row r="14" spans="1:17" ht="24" customHeight="1">
      <c r="A14" s="86"/>
      <c r="B14" s="90"/>
      <c r="C14" s="24"/>
      <c r="D14" s="121"/>
      <c r="E14" s="25"/>
      <c r="F14" s="26"/>
      <c r="G14" s="121"/>
      <c r="H14" s="27"/>
      <c r="I14" s="25"/>
      <c r="J14" s="25">
        <f>D14*G14</f>
        <v>0</v>
      </c>
      <c r="K14" s="25"/>
      <c r="L14" s="26"/>
      <c r="M14" s="25">
        <f>J14*0.1</f>
        <v>0</v>
      </c>
      <c r="N14" s="27"/>
      <c r="O14" s="25"/>
      <c r="P14" s="25">
        <f>J14+M14</f>
        <v>0</v>
      </c>
      <c r="Q14" s="28"/>
    </row>
    <row r="15" spans="1:17" ht="24" customHeight="1">
      <c r="A15" s="86"/>
      <c r="B15" s="91"/>
      <c r="C15" s="29" t="s">
        <v>17</v>
      </c>
      <c r="D15" s="122"/>
      <c r="E15" s="30" t="s">
        <v>18</v>
      </c>
      <c r="F15" s="31" t="s">
        <v>17</v>
      </c>
      <c r="G15" s="122"/>
      <c r="H15" s="32" t="s">
        <v>18</v>
      </c>
      <c r="I15" s="33" t="s">
        <v>17</v>
      </c>
      <c r="J15" s="30">
        <f>D15*G15</f>
        <v>0</v>
      </c>
      <c r="K15" s="30" t="s">
        <v>18</v>
      </c>
      <c r="L15" s="31" t="s">
        <v>17</v>
      </c>
      <c r="M15" s="30">
        <f>J15*0.1</f>
        <v>0</v>
      </c>
      <c r="N15" s="32" t="s">
        <v>18</v>
      </c>
      <c r="O15" s="33" t="s">
        <v>17</v>
      </c>
      <c r="P15" s="30">
        <f>J15+M15</f>
        <v>0</v>
      </c>
      <c r="Q15" s="34" t="s">
        <v>18</v>
      </c>
    </row>
    <row r="16" spans="1:17" ht="24" customHeight="1">
      <c r="A16" s="86"/>
      <c r="B16" s="90"/>
      <c r="C16" s="24"/>
      <c r="D16" s="121"/>
      <c r="E16" s="25"/>
      <c r="F16" s="26"/>
      <c r="G16" s="121"/>
      <c r="H16" s="27"/>
      <c r="I16" s="25"/>
      <c r="J16" s="25">
        <f>D16*G16</f>
        <v>0</v>
      </c>
      <c r="K16" s="25"/>
      <c r="L16" s="26"/>
      <c r="M16" s="25">
        <f>J16*0.1</f>
        <v>0</v>
      </c>
      <c r="N16" s="27"/>
      <c r="O16" s="25"/>
      <c r="P16" s="25">
        <f>J16+M16</f>
        <v>0</v>
      </c>
      <c r="Q16" s="28"/>
    </row>
    <row r="17" spans="1:17" ht="24" customHeight="1">
      <c r="A17" s="86"/>
      <c r="B17" s="91"/>
      <c r="C17" s="29" t="s">
        <v>17</v>
      </c>
      <c r="D17" s="122"/>
      <c r="E17" s="30" t="s">
        <v>18</v>
      </c>
      <c r="F17" s="31" t="s">
        <v>17</v>
      </c>
      <c r="G17" s="122"/>
      <c r="H17" s="32" t="s">
        <v>18</v>
      </c>
      <c r="I17" s="33" t="s">
        <v>17</v>
      </c>
      <c r="J17" s="30">
        <f>D17*G17</f>
        <v>0</v>
      </c>
      <c r="K17" s="30" t="s">
        <v>18</v>
      </c>
      <c r="L17" s="31" t="s">
        <v>17</v>
      </c>
      <c r="M17" s="30">
        <f>J17*0.1</f>
        <v>0</v>
      </c>
      <c r="N17" s="32" t="s">
        <v>18</v>
      </c>
      <c r="O17" s="33" t="s">
        <v>17</v>
      </c>
      <c r="P17" s="30">
        <f>J17+M17</f>
        <v>0</v>
      </c>
      <c r="Q17" s="34" t="s">
        <v>18</v>
      </c>
    </row>
    <row r="18" spans="1:17" ht="24" customHeight="1">
      <c r="A18" s="87"/>
      <c r="B18" s="92" t="s">
        <v>15</v>
      </c>
      <c r="C18" s="93"/>
      <c r="D18" s="94"/>
      <c r="E18" s="95"/>
      <c r="F18" s="99"/>
      <c r="G18" s="94"/>
      <c r="H18" s="95"/>
      <c r="I18" s="50"/>
      <c r="J18" s="50">
        <f>J12+J14+J16</f>
        <v>0</v>
      </c>
      <c r="K18" s="50"/>
      <c r="L18" s="51"/>
      <c r="M18" s="50">
        <f>M12+M14+M16</f>
        <v>0</v>
      </c>
      <c r="N18" s="52"/>
      <c r="O18" s="50"/>
      <c r="P18" s="50">
        <f>P12+P14+P16</f>
        <v>0</v>
      </c>
      <c r="Q18" s="53"/>
    </row>
    <row r="19" spans="1:17" ht="24" customHeight="1">
      <c r="A19" s="101"/>
      <c r="B19" s="106"/>
      <c r="C19" s="96"/>
      <c r="D19" s="97"/>
      <c r="E19" s="98"/>
      <c r="F19" s="96"/>
      <c r="G19" s="97"/>
      <c r="H19" s="98"/>
      <c r="I19" s="40" t="s">
        <v>17</v>
      </c>
      <c r="J19" s="41">
        <f>J13+J15+J17</f>
        <v>0</v>
      </c>
      <c r="K19" s="41" t="s">
        <v>18</v>
      </c>
      <c r="L19" s="42" t="s">
        <v>17</v>
      </c>
      <c r="M19" s="41">
        <f>M13+M15+M17</f>
        <v>0</v>
      </c>
      <c r="N19" s="43" t="s">
        <v>18</v>
      </c>
      <c r="O19" s="40" t="s">
        <v>17</v>
      </c>
      <c r="P19" s="41">
        <f>P13+P15+P17</f>
        <v>0</v>
      </c>
      <c r="Q19" s="44" t="s">
        <v>18</v>
      </c>
    </row>
    <row r="20" spans="1:17" ht="24" customHeight="1">
      <c r="A20" s="86" t="s">
        <v>9</v>
      </c>
      <c r="B20" s="107"/>
      <c r="D20" s="120"/>
      <c r="E20" s="19"/>
      <c r="F20" s="35"/>
      <c r="G20" s="120"/>
      <c r="H20" s="21"/>
      <c r="I20" s="19"/>
      <c r="J20" s="19">
        <f>D20*G20</f>
        <v>0</v>
      </c>
      <c r="K20" s="19"/>
      <c r="L20" s="35"/>
      <c r="M20" s="19">
        <f>J20*0.1</f>
        <v>0</v>
      </c>
      <c r="N20" s="21"/>
      <c r="O20" s="19"/>
      <c r="P20" s="19">
        <f>J20+M20</f>
        <v>0</v>
      </c>
      <c r="Q20" s="23"/>
    </row>
    <row r="21" spans="1:17" ht="24" customHeight="1">
      <c r="A21" s="86"/>
      <c r="B21" s="108"/>
      <c r="C21" s="18" t="s">
        <v>17</v>
      </c>
      <c r="D21" s="120"/>
      <c r="E21" s="19" t="s">
        <v>18</v>
      </c>
      <c r="F21" s="20" t="s">
        <v>17</v>
      </c>
      <c r="G21" s="120"/>
      <c r="H21" s="21" t="s">
        <v>18</v>
      </c>
      <c r="I21" s="22" t="s">
        <v>17</v>
      </c>
      <c r="J21" s="19">
        <f>D21*G21</f>
        <v>0</v>
      </c>
      <c r="K21" s="19" t="s">
        <v>18</v>
      </c>
      <c r="L21" s="20" t="s">
        <v>17</v>
      </c>
      <c r="M21" s="19">
        <f>J21*0.1</f>
        <v>0</v>
      </c>
      <c r="N21" s="21" t="s">
        <v>18</v>
      </c>
      <c r="O21" s="22" t="s">
        <v>17</v>
      </c>
      <c r="P21" s="19">
        <f>J21+M21</f>
        <v>0</v>
      </c>
      <c r="Q21" s="23" t="s">
        <v>18</v>
      </c>
    </row>
    <row r="22" spans="1:17" ht="24" customHeight="1">
      <c r="A22" s="86"/>
      <c r="B22" s="90"/>
      <c r="C22" s="24"/>
      <c r="D22" s="121"/>
      <c r="E22" s="25"/>
      <c r="F22" s="26"/>
      <c r="G22" s="121"/>
      <c r="H22" s="27"/>
      <c r="I22" s="25"/>
      <c r="J22" s="25">
        <f>D22*G22</f>
        <v>0</v>
      </c>
      <c r="K22" s="25"/>
      <c r="L22" s="26"/>
      <c r="M22" s="25">
        <f>J22*0.1</f>
        <v>0</v>
      </c>
      <c r="N22" s="27"/>
      <c r="O22" s="25"/>
      <c r="P22" s="25">
        <f>J22+M22</f>
        <v>0</v>
      </c>
      <c r="Q22" s="28"/>
    </row>
    <row r="23" spans="1:17" ht="24" customHeight="1">
      <c r="A23" s="86"/>
      <c r="B23" s="91"/>
      <c r="C23" s="29" t="s">
        <v>17</v>
      </c>
      <c r="D23" s="122"/>
      <c r="E23" s="30" t="s">
        <v>18</v>
      </c>
      <c r="F23" s="31" t="s">
        <v>17</v>
      </c>
      <c r="G23" s="122"/>
      <c r="H23" s="32" t="s">
        <v>18</v>
      </c>
      <c r="I23" s="33" t="s">
        <v>17</v>
      </c>
      <c r="J23" s="30">
        <f>D23*G23</f>
        <v>0</v>
      </c>
      <c r="K23" s="30" t="s">
        <v>18</v>
      </c>
      <c r="L23" s="31" t="s">
        <v>17</v>
      </c>
      <c r="M23" s="30">
        <f>J23*0.1</f>
        <v>0</v>
      </c>
      <c r="N23" s="32" t="s">
        <v>18</v>
      </c>
      <c r="O23" s="33" t="s">
        <v>17</v>
      </c>
      <c r="P23" s="30">
        <f>J23+M23</f>
        <v>0</v>
      </c>
      <c r="Q23" s="34" t="s">
        <v>18</v>
      </c>
    </row>
    <row r="24" spans="1:17" ht="24" customHeight="1">
      <c r="A24" s="87"/>
      <c r="B24" s="92" t="s">
        <v>15</v>
      </c>
      <c r="C24" s="93"/>
      <c r="D24" s="94"/>
      <c r="E24" s="95"/>
      <c r="F24" s="99"/>
      <c r="G24" s="94"/>
      <c r="H24" s="95"/>
      <c r="I24" s="50"/>
      <c r="J24" s="50">
        <f>J20+J22</f>
        <v>0</v>
      </c>
      <c r="K24" s="50"/>
      <c r="L24" s="51"/>
      <c r="M24" s="50">
        <f>M20+M22</f>
        <v>0</v>
      </c>
      <c r="N24" s="52"/>
      <c r="O24" s="50"/>
      <c r="P24" s="50">
        <f>P20+P22</f>
        <v>0</v>
      </c>
      <c r="Q24" s="53"/>
    </row>
    <row r="25" spans="1:17" ht="24" customHeight="1">
      <c r="A25" s="87"/>
      <c r="B25" s="92"/>
      <c r="C25" s="96"/>
      <c r="D25" s="97"/>
      <c r="E25" s="98"/>
      <c r="F25" s="96"/>
      <c r="G25" s="97"/>
      <c r="H25" s="98"/>
      <c r="I25" s="54" t="s">
        <v>17</v>
      </c>
      <c r="J25" s="50">
        <f>J21+J23</f>
        <v>0</v>
      </c>
      <c r="K25" s="50" t="s">
        <v>18</v>
      </c>
      <c r="L25" s="55" t="s">
        <v>17</v>
      </c>
      <c r="M25" s="50">
        <f>M21+M23</f>
        <v>0</v>
      </c>
      <c r="N25" s="52" t="s">
        <v>18</v>
      </c>
      <c r="O25" s="54" t="s">
        <v>17</v>
      </c>
      <c r="P25" s="50">
        <f>P21+P23</f>
        <v>0</v>
      </c>
      <c r="Q25" s="53" t="s">
        <v>18</v>
      </c>
    </row>
    <row r="26" spans="1:17" ht="24" customHeight="1">
      <c r="A26" s="100" t="s">
        <v>10</v>
      </c>
      <c r="B26" s="117"/>
      <c r="C26" s="45"/>
      <c r="D26" s="123"/>
      <c r="E26" s="46"/>
      <c r="F26" s="47"/>
      <c r="G26" s="123"/>
      <c r="H26" s="48"/>
      <c r="I26" s="46"/>
      <c r="J26" s="46">
        <f>D26*G26</f>
        <v>0</v>
      </c>
      <c r="K26" s="46"/>
      <c r="L26" s="47"/>
      <c r="M26" s="46">
        <f>J26*0.1</f>
        <v>0</v>
      </c>
      <c r="N26" s="48"/>
      <c r="O26" s="46"/>
      <c r="P26" s="46">
        <f>J26+M26</f>
        <v>0</v>
      </c>
      <c r="Q26" s="49"/>
    </row>
    <row r="27" spans="1:17" ht="24" customHeight="1">
      <c r="A27" s="86"/>
      <c r="B27" s="108"/>
      <c r="C27" s="18" t="s">
        <v>17</v>
      </c>
      <c r="D27" s="120"/>
      <c r="E27" s="19" t="s">
        <v>18</v>
      </c>
      <c r="F27" s="20" t="s">
        <v>17</v>
      </c>
      <c r="G27" s="120"/>
      <c r="H27" s="21" t="s">
        <v>18</v>
      </c>
      <c r="I27" s="22" t="s">
        <v>17</v>
      </c>
      <c r="J27" s="19">
        <f>D27*G27</f>
        <v>0</v>
      </c>
      <c r="K27" s="19" t="s">
        <v>18</v>
      </c>
      <c r="L27" s="20" t="s">
        <v>17</v>
      </c>
      <c r="M27" s="19">
        <f>J27*0.1</f>
        <v>0</v>
      </c>
      <c r="N27" s="21" t="s">
        <v>18</v>
      </c>
      <c r="O27" s="22" t="s">
        <v>17</v>
      </c>
      <c r="P27" s="19">
        <f>J27+M27</f>
        <v>0</v>
      </c>
      <c r="Q27" s="23" t="s">
        <v>18</v>
      </c>
    </row>
    <row r="28" spans="1:17" ht="24" customHeight="1">
      <c r="A28" s="86"/>
      <c r="B28" s="90"/>
      <c r="C28" s="24"/>
      <c r="D28" s="121"/>
      <c r="E28" s="25"/>
      <c r="F28" s="26"/>
      <c r="G28" s="121"/>
      <c r="H28" s="27"/>
      <c r="I28" s="25"/>
      <c r="J28" s="25">
        <f>D28*G28</f>
        <v>0</v>
      </c>
      <c r="K28" s="25"/>
      <c r="L28" s="26"/>
      <c r="M28" s="25">
        <f>J28*0.1</f>
        <v>0</v>
      </c>
      <c r="N28" s="27"/>
      <c r="O28" s="25"/>
      <c r="P28" s="25">
        <f>J28+M28</f>
        <v>0</v>
      </c>
      <c r="Q28" s="28"/>
    </row>
    <row r="29" spans="1:17" ht="24" customHeight="1">
      <c r="A29" s="86"/>
      <c r="B29" s="91"/>
      <c r="C29" s="29" t="s">
        <v>17</v>
      </c>
      <c r="D29" s="122"/>
      <c r="E29" s="30" t="s">
        <v>18</v>
      </c>
      <c r="F29" s="31" t="s">
        <v>17</v>
      </c>
      <c r="G29" s="122"/>
      <c r="H29" s="32" t="s">
        <v>18</v>
      </c>
      <c r="I29" s="33" t="s">
        <v>17</v>
      </c>
      <c r="J29" s="30">
        <f>D29*G29</f>
        <v>0</v>
      </c>
      <c r="K29" s="30" t="s">
        <v>18</v>
      </c>
      <c r="L29" s="31" t="s">
        <v>17</v>
      </c>
      <c r="M29" s="30">
        <f>J29*0.1</f>
        <v>0</v>
      </c>
      <c r="N29" s="32" t="s">
        <v>18</v>
      </c>
      <c r="O29" s="33" t="s">
        <v>17</v>
      </c>
      <c r="P29" s="30">
        <f>J29+M29</f>
        <v>0</v>
      </c>
      <c r="Q29" s="34" t="s">
        <v>18</v>
      </c>
    </row>
    <row r="30" spans="1:17" ht="24" customHeight="1">
      <c r="A30" s="87"/>
      <c r="B30" s="92" t="s">
        <v>15</v>
      </c>
      <c r="C30" s="93"/>
      <c r="D30" s="94"/>
      <c r="E30" s="95"/>
      <c r="F30" s="99"/>
      <c r="G30" s="94"/>
      <c r="H30" s="95"/>
      <c r="I30" s="50"/>
      <c r="J30" s="50">
        <f>J26+J28</f>
        <v>0</v>
      </c>
      <c r="K30" s="50"/>
      <c r="L30" s="51"/>
      <c r="M30" s="50">
        <f>M26+M28</f>
        <v>0</v>
      </c>
      <c r="N30" s="52"/>
      <c r="O30" s="50"/>
      <c r="P30" s="50">
        <f>P26+P28</f>
        <v>0</v>
      </c>
      <c r="Q30" s="53"/>
    </row>
    <row r="31" spans="1:17" ht="24" customHeight="1">
      <c r="A31" s="101"/>
      <c r="B31" s="106"/>
      <c r="C31" s="96"/>
      <c r="D31" s="97"/>
      <c r="E31" s="98"/>
      <c r="F31" s="96"/>
      <c r="G31" s="97"/>
      <c r="H31" s="98"/>
      <c r="I31" s="40" t="s">
        <v>17</v>
      </c>
      <c r="J31" s="41">
        <f>J27+J29</f>
        <v>0</v>
      </c>
      <c r="K31" s="41" t="s">
        <v>18</v>
      </c>
      <c r="L31" s="42" t="s">
        <v>17</v>
      </c>
      <c r="M31" s="41">
        <f>M27+M29</f>
        <v>0</v>
      </c>
      <c r="N31" s="43" t="s">
        <v>18</v>
      </c>
      <c r="O31" s="40" t="s">
        <v>17</v>
      </c>
      <c r="P31" s="41">
        <f>P27+P29</f>
        <v>0</v>
      </c>
      <c r="Q31" s="44" t="s">
        <v>18</v>
      </c>
    </row>
    <row r="32" spans="1:17" ht="24" customHeight="1">
      <c r="A32" s="86" t="s">
        <v>11</v>
      </c>
      <c r="B32" s="107"/>
      <c r="D32" s="120"/>
      <c r="E32" s="19"/>
      <c r="F32" s="35"/>
      <c r="G32" s="120"/>
      <c r="H32" s="21"/>
      <c r="I32" s="19"/>
      <c r="J32" s="19">
        <f>D32*G32</f>
        <v>0</v>
      </c>
      <c r="K32" s="19"/>
      <c r="L32" s="35"/>
      <c r="M32" s="19">
        <f>J32*0.1</f>
        <v>0</v>
      </c>
      <c r="N32" s="21"/>
      <c r="O32" s="19"/>
      <c r="P32" s="19">
        <f>J32+M32</f>
        <v>0</v>
      </c>
      <c r="Q32" s="23"/>
    </row>
    <row r="33" spans="1:17" ht="24" customHeight="1">
      <c r="A33" s="86"/>
      <c r="B33" s="108"/>
      <c r="C33" s="18" t="s">
        <v>17</v>
      </c>
      <c r="D33" s="120"/>
      <c r="E33" s="19" t="s">
        <v>18</v>
      </c>
      <c r="F33" s="20" t="s">
        <v>17</v>
      </c>
      <c r="G33" s="120"/>
      <c r="H33" s="21" t="s">
        <v>18</v>
      </c>
      <c r="I33" s="22" t="s">
        <v>17</v>
      </c>
      <c r="J33" s="19">
        <f>D33*G33</f>
        <v>0</v>
      </c>
      <c r="K33" s="19" t="s">
        <v>18</v>
      </c>
      <c r="L33" s="20" t="s">
        <v>17</v>
      </c>
      <c r="M33" s="19">
        <f>J33*0.1</f>
        <v>0</v>
      </c>
      <c r="N33" s="21" t="s">
        <v>18</v>
      </c>
      <c r="O33" s="22" t="s">
        <v>17</v>
      </c>
      <c r="P33" s="19">
        <f>J33+M33</f>
        <v>0</v>
      </c>
      <c r="Q33" s="23" t="s">
        <v>18</v>
      </c>
    </row>
    <row r="34" spans="1:17" ht="24" customHeight="1">
      <c r="A34" s="86"/>
      <c r="B34" s="90"/>
      <c r="C34" s="24"/>
      <c r="D34" s="121"/>
      <c r="E34" s="25"/>
      <c r="F34" s="26"/>
      <c r="G34" s="121"/>
      <c r="H34" s="27"/>
      <c r="I34" s="25"/>
      <c r="J34" s="25">
        <f>D34*G34</f>
        <v>0</v>
      </c>
      <c r="K34" s="25"/>
      <c r="L34" s="26"/>
      <c r="M34" s="25">
        <f>J34*0.1</f>
        <v>0</v>
      </c>
      <c r="N34" s="27"/>
      <c r="O34" s="25"/>
      <c r="P34" s="25">
        <f>J34+M34</f>
        <v>0</v>
      </c>
      <c r="Q34" s="28"/>
    </row>
    <row r="35" spans="1:17" ht="24" customHeight="1">
      <c r="A35" s="86"/>
      <c r="B35" s="91"/>
      <c r="C35" s="29" t="s">
        <v>17</v>
      </c>
      <c r="D35" s="122"/>
      <c r="E35" s="30" t="s">
        <v>18</v>
      </c>
      <c r="F35" s="31" t="s">
        <v>17</v>
      </c>
      <c r="G35" s="122"/>
      <c r="H35" s="32" t="s">
        <v>18</v>
      </c>
      <c r="I35" s="33" t="s">
        <v>17</v>
      </c>
      <c r="J35" s="30">
        <f>D35*G35</f>
        <v>0</v>
      </c>
      <c r="K35" s="30" t="s">
        <v>18</v>
      </c>
      <c r="L35" s="31" t="s">
        <v>17</v>
      </c>
      <c r="M35" s="30">
        <f>J35*0.1</f>
        <v>0</v>
      </c>
      <c r="N35" s="32" t="s">
        <v>18</v>
      </c>
      <c r="O35" s="33" t="s">
        <v>17</v>
      </c>
      <c r="P35" s="30">
        <f>J35+M35</f>
        <v>0</v>
      </c>
      <c r="Q35" s="34" t="s">
        <v>18</v>
      </c>
    </row>
    <row r="36" spans="1:17" ht="24" customHeight="1">
      <c r="A36" s="87"/>
      <c r="B36" s="92" t="s">
        <v>15</v>
      </c>
      <c r="C36" s="93"/>
      <c r="D36" s="94"/>
      <c r="E36" s="95"/>
      <c r="F36" s="99"/>
      <c r="G36" s="94"/>
      <c r="H36" s="95"/>
      <c r="I36" s="50"/>
      <c r="J36" s="50">
        <f>J32+J34</f>
        <v>0</v>
      </c>
      <c r="K36" s="50"/>
      <c r="L36" s="51"/>
      <c r="M36" s="50">
        <f>M32+M34</f>
        <v>0</v>
      </c>
      <c r="N36" s="52"/>
      <c r="O36" s="50"/>
      <c r="P36" s="50">
        <f>P32+P34</f>
        <v>0</v>
      </c>
      <c r="Q36" s="53"/>
    </row>
    <row r="37" spans="1:17" ht="24" customHeight="1">
      <c r="A37" s="87"/>
      <c r="B37" s="92"/>
      <c r="C37" s="96"/>
      <c r="D37" s="97"/>
      <c r="E37" s="98"/>
      <c r="F37" s="96"/>
      <c r="G37" s="97"/>
      <c r="H37" s="98"/>
      <c r="I37" s="54" t="s">
        <v>17</v>
      </c>
      <c r="J37" s="50">
        <f>J33+J35</f>
        <v>0</v>
      </c>
      <c r="K37" s="50" t="s">
        <v>18</v>
      </c>
      <c r="L37" s="55" t="s">
        <v>17</v>
      </c>
      <c r="M37" s="50">
        <f>M33+M35</f>
        <v>0</v>
      </c>
      <c r="N37" s="52" t="s">
        <v>18</v>
      </c>
      <c r="O37" s="54" t="s">
        <v>17</v>
      </c>
      <c r="P37" s="50">
        <f>P33+P35</f>
        <v>0</v>
      </c>
      <c r="Q37" s="53" t="s">
        <v>18</v>
      </c>
    </row>
    <row r="38" spans="1:17" ht="24" customHeight="1">
      <c r="A38" s="74" t="s">
        <v>12</v>
      </c>
      <c r="B38" s="76"/>
      <c r="C38" s="78"/>
      <c r="D38" s="79"/>
      <c r="E38" s="80"/>
      <c r="F38" s="84"/>
      <c r="G38" s="79"/>
      <c r="H38" s="80"/>
      <c r="I38" s="46"/>
      <c r="J38" s="46">
        <f>J10+J18+J24+J30+J36</f>
        <v>0</v>
      </c>
      <c r="K38" s="46"/>
      <c r="L38" s="47"/>
      <c r="M38" s="46">
        <f>M10+M18+M24+M30+M36</f>
        <v>0</v>
      </c>
      <c r="N38" s="48"/>
      <c r="O38" s="46"/>
      <c r="P38" s="46">
        <f>J38+M38</f>
        <v>0</v>
      </c>
      <c r="Q38" s="49"/>
    </row>
    <row r="39" spans="1:17" ht="24" customHeight="1" thickBot="1">
      <c r="A39" s="75"/>
      <c r="B39" s="77"/>
      <c r="C39" s="81"/>
      <c r="D39" s="82"/>
      <c r="E39" s="83"/>
      <c r="F39" s="81"/>
      <c r="G39" s="82"/>
      <c r="H39" s="83"/>
      <c r="I39" s="56" t="s">
        <v>17</v>
      </c>
      <c r="J39" s="57">
        <f>J11+J19+J25+J31+J37</f>
        <v>0</v>
      </c>
      <c r="K39" s="57" t="s">
        <v>18</v>
      </c>
      <c r="L39" s="58" t="s">
        <v>17</v>
      </c>
      <c r="M39" s="57">
        <f>M11+M19+M25+M31+M37</f>
        <v>0</v>
      </c>
      <c r="N39" s="59" t="s">
        <v>18</v>
      </c>
      <c r="O39" s="56" t="s">
        <v>17</v>
      </c>
      <c r="P39" s="57">
        <f>P11+P19+P25+P31+P37</f>
        <v>0</v>
      </c>
      <c r="Q39" s="60" t="s">
        <v>18</v>
      </c>
    </row>
    <row r="40" spans="1:17" ht="24" customHeight="1">
      <c r="A40" s="85" t="s">
        <v>35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7" s="1" customFormat="1" ht="24" customHeight="1">
      <c r="A41" s="109" t="s">
        <v>0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ht="24" customHeight="1" thickBot="1">
      <c r="P42" s="4" t="s">
        <v>13</v>
      </c>
    </row>
    <row r="43" spans="1:17" s="5" customFormat="1" ht="24" customHeight="1" thickBot="1">
      <c r="A43" s="7" t="s">
        <v>6</v>
      </c>
      <c r="B43" s="8" t="s">
        <v>1</v>
      </c>
      <c r="C43" s="9"/>
      <c r="D43" s="9" t="s">
        <v>2</v>
      </c>
      <c r="E43" s="9"/>
      <c r="F43" s="10"/>
      <c r="G43" s="9" t="s">
        <v>3</v>
      </c>
      <c r="H43" s="11"/>
      <c r="I43" s="9"/>
      <c r="J43" s="9" t="s">
        <v>4</v>
      </c>
      <c r="K43" s="9"/>
      <c r="L43" s="10"/>
      <c r="M43" s="9" t="s">
        <v>14</v>
      </c>
      <c r="N43" s="11"/>
      <c r="O43" s="9"/>
      <c r="P43" s="9" t="s">
        <v>5</v>
      </c>
      <c r="Q43" s="12"/>
    </row>
    <row r="44" spans="1:17" ht="24" customHeight="1" thickTop="1">
      <c r="A44" s="110" t="s">
        <v>7</v>
      </c>
      <c r="B44" s="112" t="s">
        <v>36</v>
      </c>
      <c r="C44" s="13"/>
      <c r="D44" s="61">
        <v>252000</v>
      </c>
      <c r="E44" s="14"/>
      <c r="F44" s="15"/>
      <c r="G44" s="61">
        <v>1</v>
      </c>
      <c r="H44" s="16"/>
      <c r="I44" s="14"/>
      <c r="J44" s="61">
        <f>D44*G44</f>
        <v>252000</v>
      </c>
      <c r="K44" s="14"/>
      <c r="L44" s="15"/>
      <c r="M44" s="61">
        <f>J44*8%</f>
        <v>20160</v>
      </c>
      <c r="N44" s="16"/>
      <c r="O44" s="14"/>
      <c r="P44" s="61">
        <f>J44+M44</f>
        <v>272160</v>
      </c>
      <c r="Q44" s="17"/>
    </row>
    <row r="45" spans="1:17" ht="24" customHeight="1">
      <c r="A45" s="111"/>
      <c r="B45" s="113"/>
      <c r="C45" s="18" t="s">
        <v>17</v>
      </c>
      <c r="D45" s="62">
        <v>0</v>
      </c>
      <c r="E45" s="19" t="s">
        <v>18</v>
      </c>
      <c r="F45" s="20" t="s">
        <v>17</v>
      </c>
      <c r="G45" s="62">
        <v>0</v>
      </c>
      <c r="H45" s="21" t="s">
        <v>18</v>
      </c>
      <c r="I45" s="22" t="s">
        <v>17</v>
      </c>
      <c r="J45" s="62">
        <f>D45*G45</f>
        <v>0</v>
      </c>
      <c r="K45" s="19" t="s">
        <v>18</v>
      </c>
      <c r="L45" s="20" t="s">
        <v>17</v>
      </c>
      <c r="M45" s="62">
        <f>J45*5%</f>
        <v>0</v>
      </c>
      <c r="N45" s="21" t="s">
        <v>18</v>
      </c>
      <c r="O45" s="22" t="s">
        <v>17</v>
      </c>
      <c r="P45" s="62">
        <f>J45+M45</f>
        <v>0</v>
      </c>
      <c r="Q45" s="23" t="s">
        <v>18</v>
      </c>
    </row>
    <row r="46" spans="1:17" ht="24" customHeight="1">
      <c r="A46" s="111"/>
      <c r="B46" s="114" t="s">
        <v>19</v>
      </c>
      <c r="C46" s="24"/>
      <c r="D46" s="63">
        <v>400000</v>
      </c>
      <c r="E46" s="25"/>
      <c r="F46" s="26"/>
      <c r="G46" s="63">
        <v>1</v>
      </c>
      <c r="H46" s="27"/>
      <c r="I46" s="25"/>
      <c r="J46" s="63">
        <f>D46*G46</f>
        <v>400000</v>
      </c>
      <c r="K46" s="25"/>
      <c r="L46" s="26"/>
      <c r="M46" s="63">
        <f>J46*8%</f>
        <v>32000</v>
      </c>
      <c r="N46" s="27"/>
      <c r="O46" s="25"/>
      <c r="P46" s="63">
        <f>J46+M46</f>
        <v>432000</v>
      </c>
      <c r="Q46" s="28"/>
    </row>
    <row r="47" spans="1:17" ht="24" customHeight="1">
      <c r="A47" s="111"/>
      <c r="B47" s="115"/>
      <c r="C47" s="29" t="s">
        <v>17</v>
      </c>
      <c r="D47" s="64">
        <v>0</v>
      </c>
      <c r="E47" s="30" t="s">
        <v>18</v>
      </c>
      <c r="F47" s="31" t="s">
        <v>17</v>
      </c>
      <c r="G47" s="64">
        <v>0</v>
      </c>
      <c r="H47" s="32" t="s">
        <v>18</v>
      </c>
      <c r="I47" s="33" t="s">
        <v>17</v>
      </c>
      <c r="J47" s="64">
        <f>D47*G47</f>
        <v>0</v>
      </c>
      <c r="K47" s="30" t="s">
        <v>18</v>
      </c>
      <c r="L47" s="31" t="s">
        <v>17</v>
      </c>
      <c r="M47" s="64">
        <f>J47*5%</f>
        <v>0</v>
      </c>
      <c r="N47" s="32" t="s">
        <v>18</v>
      </c>
      <c r="O47" s="33" t="s">
        <v>17</v>
      </c>
      <c r="P47" s="64">
        <f>J47+M47</f>
        <v>0</v>
      </c>
      <c r="Q47" s="34" t="s">
        <v>18</v>
      </c>
    </row>
    <row r="48" spans="1:17" ht="24" customHeight="1">
      <c r="A48" s="111"/>
      <c r="B48" s="107"/>
      <c r="D48" s="19"/>
      <c r="E48" s="19"/>
      <c r="F48" s="35"/>
      <c r="G48" s="19"/>
      <c r="H48" s="21"/>
      <c r="I48" s="19"/>
      <c r="J48" s="19"/>
      <c r="K48" s="19"/>
      <c r="L48" s="35"/>
      <c r="M48" s="19"/>
      <c r="N48" s="21"/>
      <c r="O48" s="19"/>
      <c r="P48" s="19"/>
      <c r="Q48" s="23"/>
    </row>
    <row r="49" spans="1:17" ht="24" customHeight="1">
      <c r="A49" s="111"/>
      <c r="B49" s="108"/>
      <c r="C49" s="18" t="s">
        <v>17</v>
      </c>
      <c r="D49" s="19"/>
      <c r="E49" s="19" t="s">
        <v>18</v>
      </c>
      <c r="F49" s="20" t="s">
        <v>17</v>
      </c>
      <c r="G49" s="19"/>
      <c r="H49" s="21" t="s">
        <v>18</v>
      </c>
      <c r="I49" s="22" t="s">
        <v>17</v>
      </c>
      <c r="J49" s="19"/>
      <c r="K49" s="19" t="s">
        <v>18</v>
      </c>
      <c r="L49" s="20" t="s">
        <v>17</v>
      </c>
      <c r="M49" s="19"/>
      <c r="N49" s="21" t="s">
        <v>18</v>
      </c>
      <c r="O49" s="22" t="s">
        <v>17</v>
      </c>
      <c r="P49" s="19"/>
      <c r="Q49" s="23" t="s">
        <v>18</v>
      </c>
    </row>
    <row r="50" spans="1:17" ht="24" customHeight="1">
      <c r="A50" s="87"/>
      <c r="B50" s="116" t="s">
        <v>15</v>
      </c>
      <c r="C50" s="93"/>
      <c r="D50" s="94"/>
      <c r="E50" s="95"/>
      <c r="F50" s="99"/>
      <c r="G50" s="94"/>
      <c r="H50" s="95"/>
      <c r="I50" s="36"/>
      <c r="J50" s="65">
        <f>J44+J46+J48</f>
        <v>652000</v>
      </c>
      <c r="K50" s="36"/>
      <c r="L50" s="37"/>
      <c r="M50" s="65">
        <f>M44+M46+M48</f>
        <v>52160</v>
      </c>
      <c r="N50" s="38"/>
      <c r="O50" s="36"/>
      <c r="P50" s="65">
        <f>P44+P46+P48</f>
        <v>704160</v>
      </c>
      <c r="Q50" s="39"/>
    </row>
    <row r="51" spans="1:17" ht="24" customHeight="1">
      <c r="A51" s="101"/>
      <c r="B51" s="106"/>
      <c r="C51" s="96"/>
      <c r="D51" s="97"/>
      <c r="E51" s="98"/>
      <c r="F51" s="96"/>
      <c r="G51" s="97"/>
      <c r="H51" s="98"/>
      <c r="I51" s="40" t="s">
        <v>17</v>
      </c>
      <c r="J51" s="66">
        <f>J45+J47+J49</f>
        <v>0</v>
      </c>
      <c r="K51" s="41" t="s">
        <v>18</v>
      </c>
      <c r="L51" s="42" t="s">
        <v>17</v>
      </c>
      <c r="M51" s="66">
        <f>M45+M47+M49</f>
        <v>0</v>
      </c>
      <c r="N51" s="43" t="s">
        <v>18</v>
      </c>
      <c r="O51" s="40" t="s">
        <v>17</v>
      </c>
      <c r="P51" s="66">
        <f>P45+P47+P49</f>
        <v>0</v>
      </c>
      <c r="Q51" s="44" t="s">
        <v>18</v>
      </c>
    </row>
    <row r="52" spans="1:17" ht="24" customHeight="1">
      <c r="A52" s="100" t="s">
        <v>8</v>
      </c>
      <c r="B52" s="102" t="s">
        <v>16</v>
      </c>
      <c r="C52" s="45"/>
      <c r="D52" s="67">
        <v>200000</v>
      </c>
      <c r="E52" s="46"/>
      <c r="F52" s="47"/>
      <c r="G52" s="67">
        <v>1</v>
      </c>
      <c r="H52" s="48"/>
      <c r="I52" s="46"/>
      <c r="J52" s="67">
        <f>D52*G52</f>
        <v>200000</v>
      </c>
      <c r="K52" s="46"/>
      <c r="L52" s="47"/>
      <c r="M52" s="67">
        <f>J52*8%</f>
        <v>16000</v>
      </c>
      <c r="N52" s="48"/>
      <c r="O52" s="46"/>
      <c r="P52" s="67">
        <f>J52+M52</f>
        <v>216000</v>
      </c>
      <c r="Q52" s="49"/>
    </row>
    <row r="53" spans="1:17" ht="24" customHeight="1">
      <c r="A53" s="86"/>
      <c r="B53" s="103"/>
      <c r="C53" s="18" t="s">
        <v>17</v>
      </c>
      <c r="D53" s="62">
        <v>0</v>
      </c>
      <c r="E53" s="19" t="s">
        <v>18</v>
      </c>
      <c r="F53" s="20" t="s">
        <v>17</v>
      </c>
      <c r="G53" s="62">
        <v>0</v>
      </c>
      <c r="H53" s="21" t="s">
        <v>18</v>
      </c>
      <c r="I53" s="22" t="s">
        <v>17</v>
      </c>
      <c r="J53" s="62">
        <f>D53*G53</f>
        <v>0</v>
      </c>
      <c r="K53" s="19" t="s">
        <v>18</v>
      </c>
      <c r="L53" s="20" t="s">
        <v>17</v>
      </c>
      <c r="M53" s="62">
        <f>J53*5%</f>
        <v>0</v>
      </c>
      <c r="N53" s="21" t="s">
        <v>18</v>
      </c>
      <c r="O53" s="22" t="s">
        <v>17</v>
      </c>
      <c r="P53" s="62">
        <f>J53+M53</f>
        <v>0</v>
      </c>
      <c r="Q53" s="23" t="s">
        <v>18</v>
      </c>
    </row>
    <row r="54" spans="1:17" ht="24" customHeight="1">
      <c r="A54" s="86"/>
      <c r="B54" s="90"/>
      <c r="C54" s="24"/>
      <c r="D54" s="25"/>
      <c r="E54" s="25"/>
      <c r="F54" s="26"/>
      <c r="G54" s="25"/>
      <c r="H54" s="27"/>
      <c r="I54" s="25"/>
      <c r="J54" s="25"/>
      <c r="K54" s="25"/>
      <c r="L54" s="26"/>
      <c r="M54" s="25"/>
      <c r="N54" s="27"/>
      <c r="O54" s="25"/>
      <c r="P54" s="25"/>
      <c r="Q54" s="28"/>
    </row>
    <row r="55" spans="1:17" ht="24" customHeight="1">
      <c r="A55" s="86"/>
      <c r="B55" s="91"/>
      <c r="C55" s="29" t="s">
        <v>17</v>
      </c>
      <c r="D55" s="30"/>
      <c r="E55" s="30" t="s">
        <v>18</v>
      </c>
      <c r="F55" s="31" t="s">
        <v>17</v>
      </c>
      <c r="G55" s="30"/>
      <c r="H55" s="32" t="s">
        <v>18</v>
      </c>
      <c r="I55" s="33" t="s">
        <v>17</v>
      </c>
      <c r="J55" s="30"/>
      <c r="K55" s="30" t="s">
        <v>18</v>
      </c>
      <c r="L55" s="31" t="s">
        <v>17</v>
      </c>
      <c r="M55" s="30"/>
      <c r="N55" s="32" t="s">
        <v>18</v>
      </c>
      <c r="O55" s="33" t="s">
        <v>17</v>
      </c>
      <c r="P55" s="30"/>
      <c r="Q55" s="34" t="s">
        <v>18</v>
      </c>
    </row>
    <row r="56" spans="1:17" ht="24" customHeight="1">
      <c r="A56" s="86"/>
      <c r="B56" s="90"/>
      <c r="C56" s="24"/>
      <c r="D56" s="25"/>
      <c r="E56" s="25"/>
      <c r="F56" s="26"/>
      <c r="G56" s="25"/>
      <c r="H56" s="27"/>
      <c r="I56" s="25"/>
      <c r="J56" s="25"/>
      <c r="K56" s="25"/>
      <c r="L56" s="26"/>
      <c r="M56" s="25"/>
      <c r="N56" s="27"/>
      <c r="O56" s="25"/>
      <c r="P56" s="25"/>
      <c r="Q56" s="28"/>
    </row>
    <row r="57" spans="1:17" ht="24" customHeight="1">
      <c r="A57" s="86"/>
      <c r="B57" s="91"/>
      <c r="C57" s="29" t="s">
        <v>17</v>
      </c>
      <c r="D57" s="30"/>
      <c r="E57" s="30" t="s">
        <v>18</v>
      </c>
      <c r="F57" s="31" t="s">
        <v>17</v>
      </c>
      <c r="G57" s="30"/>
      <c r="H57" s="32" t="s">
        <v>18</v>
      </c>
      <c r="I57" s="33" t="s">
        <v>17</v>
      </c>
      <c r="J57" s="30"/>
      <c r="K57" s="30" t="s">
        <v>18</v>
      </c>
      <c r="L57" s="31" t="s">
        <v>17</v>
      </c>
      <c r="M57" s="30"/>
      <c r="N57" s="32" t="s">
        <v>18</v>
      </c>
      <c r="O57" s="33" t="s">
        <v>17</v>
      </c>
      <c r="P57" s="30"/>
      <c r="Q57" s="34" t="s">
        <v>18</v>
      </c>
    </row>
    <row r="58" spans="1:17" ht="24" customHeight="1">
      <c r="A58" s="87"/>
      <c r="B58" s="92" t="s">
        <v>15</v>
      </c>
      <c r="C58" s="93"/>
      <c r="D58" s="94"/>
      <c r="E58" s="95"/>
      <c r="F58" s="99"/>
      <c r="G58" s="94"/>
      <c r="H58" s="95"/>
      <c r="I58" s="50"/>
      <c r="J58" s="65">
        <f>J52+J54+J56</f>
        <v>200000</v>
      </c>
      <c r="K58" s="50"/>
      <c r="L58" s="51"/>
      <c r="M58" s="65">
        <f>M52+M54+M56</f>
        <v>16000</v>
      </c>
      <c r="N58" s="52"/>
      <c r="O58" s="50"/>
      <c r="P58" s="65">
        <f>P52+P54+P56</f>
        <v>216000</v>
      </c>
      <c r="Q58" s="53"/>
    </row>
    <row r="59" spans="1:17" ht="24" customHeight="1">
      <c r="A59" s="101"/>
      <c r="B59" s="106"/>
      <c r="C59" s="96"/>
      <c r="D59" s="97"/>
      <c r="E59" s="98"/>
      <c r="F59" s="96"/>
      <c r="G59" s="97"/>
      <c r="H59" s="98"/>
      <c r="I59" s="40" t="s">
        <v>17</v>
      </c>
      <c r="J59" s="66">
        <f>J53+J55+J57</f>
        <v>0</v>
      </c>
      <c r="K59" s="41" t="s">
        <v>18</v>
      </c>
      <c r="L59" s="42" t="s">
        <v>17</v>
      </c>
      <c r="M59" s="66">
        <f>M53+M55+M57</f>
        <v>0</v>
      </c>
      <c r="N59" s="43" t="s">
        <v>18</v>
      </c>
      <c r="O59" s="40" t="s">
        <v>17</v>
      </c>
      <c r="P59" s="66">
        <f>P53+P55+P57</f>
        <v>0</v>
      </c>
      <c r="Q59" s="44" t="s">
        <v>18</v>
      </c>
    </row>
    <row r="60" spans="1:17" ht="24" customHeight="1">
      <c r="A60" s="86" t="s">
        <v>9</v>
      </c>
      <c r="B60" s="107"/>
      <c r="D60" s="19"/>
      <c r="E60" s="19"/>
      <c r="F60" s="35"/>
      <c r="G60" s="19"/>
      <c r="H60" s="21"/>
      <c r="I60" s="19"/>
      <c r="J60" s="19"/>
      <c r="K60" s="19"/>
      <c r="L60" s="35"/>
      <c r="M60" s="19"/>
      <c r="N60" s="21"/>
      <c r="O60" s="19"/>
      <c r="P60" s="19"/>
      <c r="Q60" s="23"/>
    </row>
    <row r="61" spans="1:17" ht="24" customHeight="1">
      <c r="A61" s="86"/>
      <c r="B61" s="108"/>
      <c r="C61" s="18" t="s">
        <v>17</v>
      </c>
      <c r="D61" s="19"/>
      <c r="E61" s="19" t="s">
        <v>18</v>
      </c>
      <c r="F61" s="20" t="s">
        <v>17</v>
      </c>
      <c r="G61" s="19"/>
      <c r="H61" s="21" t="s">
        <v>18</v>
      </c>
      <c r="I61" s="22" t="s">
        <v>17</v>
      </c>
      <c r="J61" s="19"/>
      <c r="K61" s="19" t="s">
        <v>18</v>
      </c>
      <c r="L61" s="20" t="s">
        <v>17</v>
      </c>
      <c r="M61" s="19"/>
      <c r="N61" s="21" t="s">
        <v>18</v>
      </c>
      <c r="O61" s="22" t="s">
        <v>17</v>
      </c>
      <c r="P61" s="19"/>
      <c r="Q61" s="23" t="s">
        <v>18</v>
      </c>
    </row>
    <row r="62" spans="1:17" ht="24" customHeight="1">
      <c r="A62" s="86"/>
      <c r="B62" s="90"/>
      <c r="C62" s="24"/>
      <c r="D62" s="25"/>
      <c r="E62" s="25"/>
      <c r="F62" s="26"/>
      <c r="G62" s="25"/>
      <c r="H62" s="27"/>
      <c r="I62" s="25"/>
      <c r="J62" s="25"/>
      <c r="K62" s="25"/>
      <c r="L62" s="26"/>
      <c r="M62" s="25"/>
      <c r="N62" s="27"/>
      <c r="O62" s="25"/>
      <c r="P62" s="25"/>
      <c r="Q62" s="28"/>
    </row>
    <row r="63" spans="1:17" ht="24" customHeight="1">
      <c r="A63" s="86"/>
      <c r="B63" s="91"/>
      <c r="C63" s="29" t="s">
        <v>17</v>
      </c>
      <c r="D63" s="30"/>
      <c r="E63" s="30" t="s">
        <v>18</v>
      </c>
      <c r="F63" s="31" t="s">
        <v>17</v>
      </c>
      <c r="G63" s="30"/>
      <c r="H63" s="32" t="s">
        <v>18</v>
      </c>
      <c r="I63" s="33" t="s">
        <v>17</v>
      </c>
      <c r="J63" s="30"/>
      <c r="K63" s="30" t="s">
        <v>18</v>
      </c>
      <c r="L63" s="31" t="s">
        <v>17</v>
      </c>
      <c r="M63" s="30"/>
      <c r="N63" s="32" t="s">
        <v>18</v>
      </c>
      <c r="O63" s="33" t="s">
        <v>17</v>
      </c>
      <c r="P63" s="30"/>
      <c r="Q63" s="34" t="s">
        <v>18</v>
      </c>
    </row>
    <row r="64" spans="1:17" ht="24" customHeight="1">
      <c r="A64" s="87"/>
      <c r="B64" s="92" t="s">
        <v>15</v>
      </c>
      <c r="C64" s="93"/>
      <c r="D64" s="94"/>
      <c r="E64" s="95"/>
      <c r="F64" s="99"/>
      <c r="G64" s="94"/>
      <c r="H64" s="95"/>
      <c r="I64" s="50"/>
      <c r="J64" s="50"/>
      <c r="K64" s="50"/>
      <c r="L64" s="51"/>
      <c r="M64" s="50"/>
      <c r="N64" s="52"/>
      <c r="O64" s="50"/>
      <c r="P64" s="50"/>
      <c r="Q64" s="53"/>
    </row>
    <row r="65" spans="1:17" ht="24" customHeight="1">
      <c r="A65" s="87"/>
      <c r="B65" s="92"/>
      <c r="C65" s="96"/>
      <c r="D65" s="97"/>
      <c r="E65" s="98"/>
      <c r="F65" s="96"/>
      <c r="G65" s="97"/>
      <c r="H65" s="98"/>
      <c r="I65" s="54" t="s">
        <v>17</v>
      </c>
      <c r="J65" s="50"/>
      <c r="K65" s="50" t="s">
        <v>18</v>
      </c>
      <c r="L65" s="55" t="s">
        <v>17</v>
      </c>
      <c r="M65" s="50"/>
      <c r="N65" s="52" t="s">
        <v>18</v>
      </c>
      <c r="O65" s="54" t="s">
        <v>17</v>
      </c>
      <c r="P65" s="50"/>
      <c r="Q65" s="53" t="s">
        <v>18</v>
      </c>
    </row>
    <row r="66" spans="1:17" ht="24" customHeight="1">
      <c r="A66" s="100" t="s">
        <v>10</v>
      </c>
      <c r="B66" s="102" t="s">
        <v>20</v>
      </c>
      <c r="C66" s="45"/>
      <c r="D66" s="67">
        <v>500000</v>
      </c>
      <c r="E66" s="46"/>
      <c r="F66" s="47"/>
      <c r="G66" s="67">
        <v>1</v>
      </c>
      <c r="H66" s="48"/>
      <c r="I66" s="46"/>
      <c r="J66" s="67">
        <f>D66*G66</f>
        <v>500000</v>
      </c>
      <c r="K66" s="46"/>
      <c r="L66" s="47"/>
      <c r="M66" s="67">
        <f>J66*8%</f>
        <v>40000</v>
      </c>
      <c r="N66" s="48"/>
      <c r="O66" s="46"/>
      <c r="P66" s="67">
        <f>J66+M66</f>
        <v>540000</v>
      </c>
      <c r="Q66" s="49"/>
    </row>
    <row r="67" spans="1:17" ht="24" customHeight="1">
      <c r="A67" s="86"/>
      <c r="B67" s="103"/>
      <c r="C67" s="18" t="s">
        <v>17</v>
      </c>
      <c r="D67" s="62">
        <v>0</v>
      </c>
      <c r="E67" s="19" t="s">
        <v>18</v>
      </c>
      <c r="F67" s="20" t="s">
        <v>17</v>
      </c>
      <c r="G67" s="62">
        <v>0</v>
      </c>
      <c r="H67" s="21" t="s">
        <v>18</v>
      </c>
      <c r="I67" s="22" t="s">
        <v>17</v>
      </c>
      <c r="J67" s="62">
        <f>D67*G67</f>
        <v>0</v>
      </c>
      <c r="K67" s="19" t="s">
        <v>18</v>
      </c>
      <c r="L67" s="20" t="s">
        <v>17</v>
      </c>
      <c r="M67" s="62">
        <f>J67*5%</f>
        <v>0</v>
      </c>
      <c r="N67" s="21" t="s">
        <v>18</v>
      </c>
      <c r="O67" s="22" t="s">
        <v>17</v>
      </c>
      <c r="P67" s="62">
        <f>J67+M67</f>
        <v>0</v>
      </c>
      <c r="Q67" s="23" t="s">
        <v>18</v>
      </c>
    </row>
    <row r="68" spans="1:17" ht="24" customHeight="1">
      <c r="A68" s="86"/>
      <c r="B68" s="104" t="s">
        <v>37</v>
      </c>
      <c r="C68" s="24"/>
      <c r="D68" s="70">
        <v>500000</v>
      </c>
      <c r="E68" s="25"/>
      <c r="F68" s="26"/>
      <c r="G68" s="70">
        <v>1</v>
      </c>
      <c r="H68" s="27"/>
      <c r="I68" s="25"/>
      <c r="J68" s="63">
        <f>D68*G68</f>
        <v>500000</v>
      </c>
      <c r="K68" s="25"/>
      <c r="L68" s="26"/>
      <c r="M68" s="63">
        <f>J68*8%</f>
        <v>40000</v>
      </c>
      <c r="N68" s="27"/>
      <c r="O68" s="25"/>
      <c r="P68" s="63">
        <f>J68+M68</f>
        <v>540000</v>
      </c>
      <c r="Q68" s="28"/>
    </row>
    <row r="69" spans="1:17" ht="24" customHeight="1">
      <c r="A69" s="86"/>
      <c r="B69" s="105"/>
      <c r="C69" s="29" t="s">
        <v>17</v>
      </c>
      <c r="D69" s="71">
        <v>0</v>
      </c>
      <c r="E69" s="30" t="s">
        <v>18</v>
      </c>
      <c r="F69" s="31" t="s">
        <v>17</v>
      </c>
      <c r="G69" s="71">
        <v>0</v>
      </c>
      <c r="H69" s="32" t="s">
        <v>18</v>
      </c>
      <c r="I69" s="33" t="s">
        <v>17</v>
      </c>
      <c r="J69" s="71">
        <v>0</v>
      </c>
      <c r="K69" s="30" t="s">
        <v>18</v>
      </c>
      <c r="L69" s="31" t="s">
        <v>17</v>
      </c>
      <c r="M69" s="71">
        <v>0</v>
      </c>
      <c r="N69" s="32" t="s">
        <v>18</v>
      </c>
      <c r="O69" s="33" t="s">
        <v>17</v>
      </c>
      <c r="P69" s="71">
        <v>0</v>
      </c>
      <c r="Q69" s="34" t="s">
        <v>18</v>
      </c>
    </row>
    <row r="70" spans="1:17" ht="24" customHeight="1">
      <c r="A70" s="87"/>
      <c r="B70" s="92" t="s">
        <v>15</v>
      </c>
      <c r="C70" s="93"/>
      <c r="D70" s="94"/>
      <c r="E70" s="95"/>
      <c r="F70" s="99"/>
      <c r="G70" s="94"/>
      <c r="H70" s="95"/>
      <c r="I70" s="50"/>
      <c r="J70" s="68">
        <f>J66+J68</f>
        <v>1000000</v>
      </c>
      <c r="K70" s="50"/>
      <c r="L70" s="51"/>
      <c r="M70" s="68">
        <f>M66+M68</f>
        <v>80000</v>
      </c>
      <c r="N70" s="52"/>
      <c r="O70" s="50"/>
      <c r="P70" s="68">
        <f>P66+P68</f>
        <v>1080000</v>
      </c>
      <c r="Q70" s="53"/>
    </row>
    <row r="71" spans="1:17" ht="24" customHeight="1">
      <c r="A71" s="101"/>
      <c r="B71" s="106"/>
      <c r="C71" s="96"/>
      <c r="D71" s="97"/>
      <c r="E71" s="98"/>
      <c r="F71" s="96"/>
      <c r="G71" s="97"/>
      <c r="H71" s="98"/>
      <c r="I71" s="40" t="s">
        <v>17</v>
      </c>
      <c r="J71" s="66">
        <f>J67+J69</f>
        <v>0</v>
      </c>
      <c r="K71" s="41" t="s">
        <v>18</v>
      </c>
      <c r="L71" s="42" t="s">
        <v>17</v>
      </c>
      <c r="M71" s="66">
        <f>M67+M69</f>
        <v>0</v>
      </c>
      <c r="N71" s="43" t="s">
        <v>18</v>
      </c>
      <c r="O71" s="40" t="s">
        <v>17</v>
      </c>
      <c r="P71" s="66">
        <f>P67+P69</f>
        <v>0</v>
      </c>
      <c r="Q71" s="44" t="s">
        <v>18</v>
      </c>
    </row>
    <row r="72" spans="1:17" ht="24" customHeight="1">
      <c r="A72" s="86" t="s">
        <v>11</v>
      </c>
      <c r="B72" s="88" t="s">
        <v>38</v>
      </c>
      <c r="D72" s="19"/>
      <c r="E72" s="19"/>
      <c r="F72" s="35"/>
      <c r="G72" s="19"/>
      <c r="H72" s="21"/>
      <c r="I72" s="19"/>
      <c r="J72" s="19"/>
      <c r="K72" s="19"/>
      <c r="L72" s="35"/>
      <c r="M72" s="19"/>
      <c r="N72" s="21"/>
      <c r="O72" s="19"/>
      <c r="P72" s="72">
        <v>-160</v>
      </c>
      <c r="Q72" s="23"/>
    </row>
    <row r="73" spans="1:17" ht="24" customHeight="1">
      <c r="A73" s="86"/>
      <c r="B73" s="89"/>
      <c r="C73" s="18" t="s">
        <v>17</v>
      </c>
      <c r="D73" s="19"/>
      <c r="E73" s="19" t="s">
        <v>18</v>
      </c>
      <c r="F73" s="20" t="s">
        <v>17</v>
      </c>
      <c r="G73" s="19"/>
      <c r="H73" s="21" t="s">
        <v>18</v>
      </c>
      <c r="I73" s="22" t="s">
        <v>17</v>
      </c>
      <c r="J73" s="19"/>
      <c r="K73" s="19" t="s">
        <v>18</v>
      </c>
      <c r="L73" s="20" t="s">
        <v>17</v>
      </c>
      <c r="M73" s="19"/>
      <c r="N73" s="21" t="s">
        <v>18</v>
      </c>
      <c r="O73" s="22" t="s">
        <v>17</v>
      </c>
      <c r="P73" s="19"/>
      <c r="Q73" s="23" t="s">
        <v>18</v>
      </c>
    </row>
    <row r="74" spans="1:17" ht="24" customHeight="1">
      <c r="A74" s="86"/>
      <c r="B74" s="90"/>
      <c r="C74" s="24"/>
      <c r="D74" s="25"/>
      <c r="E74" s="25"/>
      <c r="F74" s="26"/>
      <c r="G74" s="25"/>
      <c r="H74" s="27"/>
      <c r="I74" s="25"/>
      <c r="J74" s="25"/>
      <c r="K74" s="25"/>
      <c r="L74" s="26"/>
      <c r="M74" s="25"/>
      <c r="N74" s="27"/>
      <c r="O74" s="25"/>
      <c r="P74" s="25"/>
      <c r="Q74" s="28"/>
    </row>
    <row r="75" spans="1:17" ht="24" customHeight="1">
      <c r="A75" s="86"/>
      <c r="B75" s="91"/>
      <c r="C75" s="29" t="s">
        <v>17</v>
      </c>
      <c r="D75" s="30"/>
      <c r="E75" s="30" t="s">
        <v>18</v>
      </c>
      <c r="F75" s="31" t="s">
        <v>17</v>
      </c>
      <c r="G75" s="30"/>
      <c r="H75" s="32" t="s">
        <v>18</v>
      </c>
      <c r="I75" s="33" t="s">
        <v>17</v>
      </c>
      <c r="J75" s="30"/>
      <c r="K75" s="30" t="s">
        <v>18</v>
      </c>
      <c r="L75" s="31" t="s">
        <v>17</v>
      </c>
      <c r="M75" s="30"/>
      <c r="N75" s="32" t="s">
        <v>18</v>
      </c>
      <c r="O75" s="33" t="s">
        <v>17</v>
      </c>
      <c r="P75" s="30"/>
      <c r="Q75" s="34" t="s">
        <v>18</v>
      </c>
    </row>
    <row r="76" spans="1:17" ht="24" customHeight="1">
      <c r="A76" s="87"/>
      <c r="B76" s="92" t="s">
        <v>15</v>
      </c>
      <c r="C76" s="93"/>
      <c r="D76" s="94"/>
      <c r="E76" s="95"/>
      <c r="F76" s="99"/>
      <c r="G76" s="94"/>
      <c r="H76" s="95"/>
      <c r="I76" s="50"/>
      <c r="J76" s="50"/>
      <c r="K76" s="50"/>
      <c r="L76" s="51"/>
      <c r="M76" s="50"/>
      <c r="N76" s="52"/>
      <c r="O76" s="50"/>
      <c r="P76" s="73">
        <v>-160</v>
      </c>
      <c r="Q76" s="53"/>
    </row>
    <row r="77" spans="1:17" ht="24" customHeight="1">
      <c r="A77" s="87"/>
      <c r="B77" s="92"/>
      <c r="C77" s="96"/>
      <c r="D77" s="97"/>
      <c r="E77" s="98"/>
      <c r="F77" s="96"/>
      <c r="G77" s="97"/>
      <c r="H77" s="98"/>
      <c r="I77" s="54" t="s">
        <v>17</v>
      </c>
      <c r="J77" s="50"/>
      <c r="K77" s="50" t="s">
        <v>18</v>
      </c>
      <c r="L77" s="55" t="s">
        <v>17</v>
      </c>
      <c r="M77" s="50"/>
      <c r="N77" s="52" t="s">
        <v>18</v>
      </c>
      <c r="O77" s="54" t="s">
        <v>17</v>
      </c>
      <c r="P77" s="50"/>
      <c r="Q77" s="53" t="s">
        <v>18</v>
      </c>
    </row>
    <row r="78" spans="1:17" ht="24" customHeight="1">
      <c r="A78" s="74" t="s">
        <v>12</v>
      </c>
      <c r="B78" s="76"/>
      <c r="C78" s="78"/>
      <c r="D78" s="79"/>
      <c r="E78" s="80"/>
      <c r="F78" s="84"/>
      <c r="G78" s="79"/>
      <c r="H78" s="80"/>
      <c r="I78" s="46"/>
      <c r="J78" s="67">
        <f>J50+J58+J64+J70+J76</f>
        <v>1852000</v>
      </c>
      <c r="K78" s="46"/>
      <c r="L78" s="47"/>
      <c r="M78" s="67">
        <f>M50+M58+M64+M70+M76</f>
        <v>148160</v>
      </c>
      <c r="N78" s="48"/>
      <c r="O78" s="46"/>
      <c r="P78" s="67">
        <f>P50+P58+P64+P70+P76</f>
        <v>2000000</v>
      </c>
      <c r="Q78" s="49"/>
    </row>
    <row r="79" spans="1:17" ht="24" customHeight="1" thickBot="1">
      <c r="A79" s="75"/>
      <c r="B79" s="77"/>
      <c r="C79" s="81"/>
      <c r="D79" s="82"/>
      <c r="E79" s="83"/>
      <c r="F79" s="81"/>
      <c r="G79" s="82"/>
      <c r="H79" s="83"/>
      <c r="I79" s="56" t="s">
        <v>17</v>
      </c>
      <c r="J79" s="69">
        <f>J51+J59+J65+J71+J77</f>
        <v>0</v>
      </c>
      <c r="K79" s="57" t="s">
        <v>18</v>
      </c>
      <c r="L79" s="58" t="s">
        <v>17</v>
      </c>
      <c r="M79" s="69">
        <f>M51+M59+M65+M71+M77</f>
        <v>0</v>
      </c>
      <c r="N79" s="59" t="s">
        <v>18</v>
      </c>
      <c r="O79" s="56" t="s">
        <v>17</v>
      </c>
      <c r="P79" s="69">
        <f>P51+P59+P65+P71+P77</f>
        <v>0</v>
      </c>
      <c r="Q79" s="60" t="s">
        <v>18</v>
      </c>
    </row>
    <row r="80" spans="1:17" ht="24" customHeight="1">
      <c r="A80" s="85" t="s">
        <v>35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ht="24" customHeight="1">
      <c r="A81" s="6"/>
    </row>
    <row r="82" ht="24" customHeight="1">
      <c r="A82" s="6"/>
    </row>
    <row r="83" ht="24" customHeight="1">
      <c r="A83" s="6"/>
    </row>
    <row r="84" ht="24" customHeight="1">
      <c r="A84" s="6"/>
    </row>
    <row r="85" ht="24" customHeight="1">
      <c r="A85" s="6"/>
    </row>
    <row r="86" ht="24" customHeight="1">
      <c r="A86" s="6"/>
    </row>
    <row r="87" ht="24" customHeight="1">
      <c r="A87" s="6"/>
    </row>
    <row r="88" ht="24" customHeight="1">
      <c r="A88" s="6"/>
    </row>
    <row r="89" ht="24" customHeight="1">
      <c r="A89" s="6"/>
    </row>
    <row r="90" ht="24" customHeight="1">
      <c r="A90" s="6"/>
    </row>
    <row r="91" ht="24" customHeight="1">
      <c r="A91" s="6"/>
    </row>
    <row r="92" ht="24" customHeight="1">
      <c r="A92" s="6"/>
    </row>
    <row r="93" ht="24" customHeight="1">
      <c r="A93" s="6"/>
    </row>
    <row r="94" ht="24" customHeight="1">
      <c r="A94" s="6"/>
    </row>
    <row r="95" ht="24" customHeight="1">
      <c r="A95" s="6"/>
    </row>
    <row r="96" ht="24" customHeight="1">
      <c r="A96" s="6"/>
    </row>
    <row r="97" ht="24" customHeight="1">
      <c r="A97" s="6"/>
    </row>
    <row r="98" ht="24" customHeight="1">
      <c r="A98" s="6"/>
    </row>
    <row r="99" ht="24" customHeight="1">
      <c r="A99" s="6"/>
    </row>
    <row r="100" ht="24" customHeight="1">
      <c r="A100" s="6"/>
    </row>
    <row r="101" ht="24" customHeight="1">
      <c r="A101" s="6"/>
    </row>
    <row r="102" ht="24" customHeight="1">
      <c r="A102" s="6"/>
    </row>
    <row r="103" ht="24" customHeight="1">
      <c r="A103" s="6"/>
    </row>
    <row r="104" ht="24" customHeight="1">
      <c r="A104" s="6"/>
    </row>
    <row r="105" ht="24" customHeight="1">
      <c r="A105" s="6"/>
    </row>
    <row r="106" ht="24" customHeight="1">
      <c r="A106" s="6"/>
    </row>
    <row r="107" ht="24" customHeight="1">
      <c r="A107" s="6"/>
    </row>
    <row r="108" ht="24" customHeight="1">
      <c r="A108" s="6"/>
    </row>
    <row r="109" ht="24" customHeight="1">
      <c r="A109" s="6"/>
    </row>
    <row r="110" ht="24" customHeight="1">
      <c r="A110" s="6"/>
    </row>
    <row r="111" ht="24" customHeight="1">
      <c r="A111" s="6"/>
    </row>
    <row r="112" ht="24" customHeight="1">
      <c r="A112" s="6"/>
    </row>
    <row r="113" ht="24" customHeight="1">
      <c r="A113" s="6"/>
    </row>
    <row r="114" ht="24" customHeight="1">
      <c r="A114" s="6"/>
    </row>
    <row r="115" ht="24" customHeight="1">
      <c r="A115" s="6"/>
    </row>
    <row r="116" ht="24" customHeight="1">
      <c r="A116" s="6"/>
    </row>
    <row r="117" ht="24" customHeight="1">
      <c r="A117" s="6"/>
    </row>
    <row r="118" ht="24" customHeight="1">
      <c r="A118" s="6"/>
    </row>
    <row r="119" ht="24" customHeight="1">
      <c r="A119" s="6"/>
    </row>
    <row r="120" ht="24" customHeight="1">
      <c r="A120" s="6"/>
    </row>
    <row r="121" ht="24" customHeight="1">
      <c r="A121" s="6"/>
    </row>
    <row r="122" ht="24" customHeight="1">
      <c r="A122" s="6"/>
    </row>
    <row r="123" ht="24" customHeight="1">
      <c r="A123" s="6"/>
    </row>
    <row r="124" ht="24" customHeight="1">
      <c r="A124" s="6"/>
    </row>
    <row r="125" ht="24" customHeight="1">
      <c r="A125" s="6"/>
    </row>
    <row r="126" ht="24" customHeight="1">
      <c r="A126" s="6"/>
    </row>
  </sheetData>
  <sheetProtection/>
  <mergeCells count="76">
    <mergeCell ref="A78:A79"/>
    <mergeCell ref="B78:B79"/>
    <mergeCell ref="C78:E79"/>
    <mergeCell ref="F78:H79"/>
    <mergeCell ref="A80:Q80"/>
    <mergeCell ref="A72:A77"/>
    <mergeCell ref="B72:B73"/>
    <mergeCell ref="B74:B75"/>
    <mergeCell ref="B76:B77"/>
    <mergeCell ref="C76:E77"/>
    <mergeCell ref="F76:H77"/>
    <mergeCell ref="A66:A71"/>
    <mergeCell ref="B66:B67"/>
    <mergeCell ref="B68:B69"/>
    <mergeCell ref="B70:B71"/>
    <mergeCell ref="C70:E71"/>
    <mergeCell ref="F70:H71"/>
    <mergeCell ref="A60:A65"/>
    <mergeCell ref="B60:B61"/>
    <mergeCell ref="B62:B63"/>
    <mergeCell ref="B64:B65"/>
    <mergeCell ref="C64:E65"/>
    <mergeCell ref="F64:H65"/>
    <mergeCell ref="F50:H51"/>
    <mergeCell ref="A52:A59"/>
    <mergeCell ref="B52:B53"/>
    <mergeCell ref="B54:B55"/>
    <mergeCell ref="B56:B57"/>
    <mergeCell ref="B58:B59"/>
    <mergeCell ref="C58:E59"/>
    <mergeCell ref="F58:H59"/>
    <mergeCell ref="A44:A51"/>
    <mergeCell ref="B44:B45"/>
    <mergeCell ref="B46:B47"/>
    <mergeCell ref="B48:B49"/>
    <mergeCell ref="B50:B51"/>
    <mergeCell ref="C50:E51"/>
    <mergeCell ref="A38:A39"/>
    <mergeCell ref="B38:B39"/>
    <mergeCell ref="C38:E39"/>
    <mergeCell ref="F38:H39"/>
    <mergeCell ref="A40:Q40"/>
    <mergeCell ref="A41:Q41"/>
    <mergeCell ref="A32:A37"/>
    <mergeCell ref="B32:B33"/>
    <mergeCell ref="B34:B35"/>
    <mergeCell ref="B36:B37"/>
    <mergeCell ref="C36:E37"/>
    <mergeCell ref="F36:H37"/>
    <mergeCell ref="A26:A31"/>
    <mergeCell ref="B26:B27"/>
    <mergeCell ref="B28:B29"/>
    <mergeCell ref="B30:B31"/>
    <mergeCell ref="C30:E31"/>
    <mergeCell ref="F30:H31"/>
    <mergeCell ref="F18:H19"/>
    <mergeCell ref="A20:A25"/>
    <mergeCell ref="B20:B21"/>
    <mergeCell ref="B22:B23"/>
    <mergeCell ref="B24:B25"/>
    <mergeCell ref="C24:E25"/>
    <mergeCell ref="F24:H25"/>
    <mergeCell ref="A12:A19"/>
    <mergeCell ref="B12:B13"/>
    <mergeCell ref="B14:B15"/>
    <mergeCell ref="B16:B17"/>
    <mergeCell ref="B18:B19"/>
    <mergeCell ref="C18:E19"/>
    <mergeCell ref="A1:Q1"/>
    <mergeCell ref="A4:A11"/>
    <mergeCell ref="B4:B5"/>
    <mergeCell ref="B6:B7"/>
    <mergeCell ref="B8:B9"/>
    <mergeCell ref="B10:B11"/>
    <mergeCell ref="C10:E11"/>
    <mergeCell ref="F10:H11"/>
  </mergeCells>
  <printOptions/>
  <pageMargins left="0.7874015748031497" right="0.7874015748031497" top="0.984251968503937" bottom="0.7874015748031497" header="0.5905511811023623" footer="0.5905511811023623"/>
  <pageSetup horizontalDpi="300" verticalDpi="300" orientation="portrait" paperSize="9" scale="75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6"/>
  <sheetViews>
    <sheetView zoomScalePageLayoutView="0" workbookViewId="0" topLeftCell="A1">
      <selection activeCell="F4" sqref="F4"/>
    </sheetView>
  </sheetViews>
  <sheetFormatPr defaultColWidth="17.875" defaultRowHeight="24" customHeight="1"/>
  <cols>
    <col min="1" max="1" width="16.625" style="2" customWidth="1"/>
    <col min="2" max="2" width="16.625" style="3" customWidth="1"/>
    <col min="3" max="3" width="1.625" style="3" customWidth="1"/>
    <col min="4" max="4" width="12.625" style="3" customWidth="1"/>
    <col min="5" max="6" width="1.625" style="3" customWidth="1"/>
    <col min="7" max="7" width="7.625" style="3" customWidth="1"/>
    <col min="8" max="9" width="1.625" style="3" customWidth="1"/>
    <col min="10" max="10" width="12.625" style="3" customWidth="1"/>
    <col min="11" max="12" width="1.625" style="3" customWidth="1"/>
    <col min="13" max="13" width="12.625" style="3" customWidth="1"/>
    <col min="14" max="15" width="1.625" style="3" customWidth="1"/>
    <col min="16" max="16" width="12.625" style="3" customWidth="1"/>
    <col min="17" max="17" width="1.625" style="3" customWidth="1"/>
    <col min="18" max="16384" width="17.875" style="3" customWidth="1"/>
  </cols>
  <sheetData>
    <row r="1" spans="1:17" s="1" customFormat="1" ht="24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ht="24" customHeight="1" thickBot="1">
      <c r="P2" s="4" t="s">
        <v>13</v>
      </c>
    </row>
    <row r="3" spans="1:17" s="5" customFormat="1" ht="24" customHeight="1" thickBot="1">
      <c r="A3" s="7" t="s">
        <v>6</v>
      </c>
      <c r="B3" s="8" t="s">
        <v>1</v>
      </c>
      <c r="C3" s="9"/>
      <c r="D3" s="9" t="s">
        <v>2</v>
      </c>
      <c r="E3" s="9"/>
      <c r="F3" s="10"/>
      <c r="G3" s="9" t="s">
        <v>3</v>
      </c>
      <c r="H3" s="11"/>
      <c r="I3" s="9"/>
      <c r="J3" s="9" t="s">
        <v>4</v>
      </c>
      <c r="K3" s="9"/>
      <c r="L3" s="10"/>
      <c r="M3" s="9" t="s">
        <v>14</v>
      </c>
      <c r="N3" s="11"/>
      <c r="O3" s="9"/>
      <c r="P3" s="9" t="s">
        <v>5</v>
      </c>
      <c r="Q3" s="12"/>
    </row>
    <row r="4" spans="1:17" ht="24" customHeight="1" thickTop="1">
      <c r="A4" s="110" t="s">
        <v>7</v>
      </c>
      <c r="B4" s="118"/>
      <c r="C4" s="13"/>
      <c r="D4" s="14"/>
      <c r="E4" s="14"/>
      <c r="F4" s="15"/>
      <c r="G4" s="14"/>
      <c r="H4" s="16"/>
      <c r="I4" s="14"/>
      <c r="J4" s="14"/>
      <c r="K4" s="14"/>
      <c r="L4" s="15"/>
      <c r="M4" s="14"/>
      <c r="N4" s="16"/>
      <c r="O4" s="14"/>
      <c r="P4" s="14"/>
      <c r="Q4" s="17"/>
    </row>
    <row r="5" spans="1:17" ht="24" customHeight="1">
      <c r="A5" s="111"/>
      <c r="B5" s="108"/>
      <c r="C5" s="18" t="s">
        <v>29</v>
      </c>
      <c r="D5" s="19"/>
      <c r="E5" s="19" t="s">
        <v>30</v>
      </c>
      <c r="F5" s="20" t="s">
        <v>29</v>
      </c>
      <c r="G5" s="19"/>
      <c r="H5" s="21" t="s">
        <v>30</v>
      </c>
      <c r="I5" s="22" t="s">
        <v>29</v>
      </c>
      <c r="J5" s="19"/>
      <c r="K5" s="19" t="s">
        <v>30</v>
      </c>
      <c r="L5" s="20" t="s">
        <v>29</v>
      </c>
      <c r="M5" s="19"/>
      <c r="N5" s="21" t="s">
        <v>30</v>
      </c>
      <c r="O5" s="22" t="s">
        <v>29</v>
      </c>
      <c r="P5" s="19"/>
      <c r="Q5" s="23" t="s">
        <v>30</v>
      </c>
    </row>
    <row r="6" spans="1:17" ht="24" customHeight="1">
      <c r="A6" s="111"/>
      <c r="B6" s="90"/>
      <c r="C6" s="24"/>
      <c r="D6" s="25"/>
      <c r="E6" s="25"/>
      <c r="F6" s="26"/>
      <c r="G6" s="25"/>
      <c r="H6" s="27"/>
      <c r="I6" s="25"/>
      <c r="J6" s="25"/>
      <c r="K6" s="25"/>
      <c r="L6" s="26"/>
      <c r="M6" s="25"/>
      <c r="N6" s="27"/>
      <c r="O6" s="25"/>
      <c r="P6" s="25"/>
      <c r="Q6" s="28"/>
    </row>
    <row r="7" spans="1:17" ht="24" customHeight="1">
      <c r="A7" s="111"/>
      <c r="B7" s="91"/>
      <c r="C7" s="29" t="s">
        <v>29</v>
      </c>
      <c r="D7" s="30"/>
      <c r="E7" s="30" t="s">
        <v>30</v>
      </c>
      <c r="F7" s="31" t="s">
        <v>29</v>
      </c>
      <c r="G7" s="30"/>
      <c r="H7" s="32" t="s">
        <v>30</v>
      </c>
      <c r="I7" s="33" t="s">
        <v>29</v>
      </c>
      <c r="J7" s="30"/>
      <c r="K7" s="30" t="s">
        <v>30</v>
      </c>
      <c r="L7" s="31" t="s">
        <v>29</v>
      </c>
      <c r="M7" s="30"/>
      <c r="N7" s="32" t="s">
        <v>30</v>
      </c>
      <c r="O7" s="33" t="s">
        <v>29</v>
      </c>
      <c r="P7" s="30"/>
      <c r="Q7" s="34" t="s">
        <v>30</v>
      </c>
    </row>
    <row r="8" spans="1:17" ht="24" customHeight="1">
      <c r="A8" s="111"/>
      <c r="B8" s="107"/>
      <c r="D8" s="19"/>
      <c r="E8" s="19"/>
      <c r="F8" s="35"/>
      <c r="G8" s="19"/>
      <c r="H8" s="21"/>
      <c r="I8" s="19"/>
      <c r="J8" s="19"/>
      <c r="K8" s="19"/>
      <c r="L8" s="35"/>
      <c r="M8" s="19"/>
      <c r="N8" s="21"/>
      <c r="O8" s="19"/>
      <c r="P8" s="19"/>
      <c r="Q8" s="23"/>
    </row>
    <row r="9" spans="1:17" ht="24" customHeight="1">
      <c r="A9" s="111"/>
      <c r="B9" s="108"/>
      <c r="C9" s="18" t="s">
        <v>29</v>
      </c>
      <c r="D9" s="19"/>
      <c r="E9" s="19" t="s">
        <v>30</v>
      </c>
      <c r="F9" s="20" t="s">
        <v>29</v>
      </c>
      <c r="G9" s="19"/>
      <c r="H9" s="21" t="s">
        <v>30</v>
      </c>
      <c r="I9" s="22" t="s">
        <v>29</v>
      </c>
      <c r="J9" s="19"/>
      <c r="K9" s="19" t="s">
        <v>30</v>
      </c>
      <c r="L9" s="20" t="s">
        <v>29</v>
      </c>
      <c r="M9" s="19"/>
      <c r="N9" s="21" t="s">
        <v>30</v>
      </c>
      <c r="O9" s="22" t="s">
        <v>29</v>
      </c>
      <c r="P9" s="19"/>
      <c r="Q9" s="23" t="s">
        <v>30</v>
      </c>
    </row>
    <row r="10" spans="1:17" ht="24" customHeight="1">
      <c r="A10" s="87"/>
      <c r="B10" s="116" t="s">
        <v>15</v>
      </c>
      <c r="C10" s="93"/>
      <c r="D10" s="94"/>
      <c r="E10" s="95"/>
      <c r="F10" s="99"/>
      <c r="G10" s="94"/>
      <c r="H10" s="95"/>
      <c r="I10" s="36"/>
      <c r="J10" s="36"/>
      <c r="K10" s="36"/>
      <c r="L10" s="37"/>
      <c r="M10" s="36"/>
      <c r="N10" s="38"/>
      <c r="O10" s="36"/>
      <c r="P10" s="36"/>
      <c r="Q10" s="39"/>
    </row>
    <row r="11" spans="1:17" ht="24" customHeight="1">
      <c r="A11" s="101"/>
      <c r="B11" s="106"/>
      <c r="C11" s="96"/>
      <c r="D11" s="97"/>
      <c r="E11" s="98"/>
      <c r="F11" s="96"/>
      <c r="G11" s="97"/>
      <c r="H11" s="98"/>
      <c r="I11" s="40" t="s">
        <v>21</v>
      </c>
      <c r="J11" s="41"/>
      <c r="K11" s="41" t="s">
        <v>22</v>
      </c>
      <c r="L11" s="42" t="s">
        <v>21</v>
      </c>
      <c r="M11" s="41"/>
      <c r="N11" s="43" t="s">
        <v>22</v>
      </c>
      <c r="O11" s="40" t="s">
        <v>21</v>
      </c>
      <c r="P11" s="41"/>
      <c r="Q11" s="44" t="s">
        <v>22</v>
      </c>
    </row>
    <row r="12" spans="1:17" ht="24" customHeight="1">
      <c r="A12" s="100" t="s">
        <v>8</v>
      </c>
      <c r="B12" s="117"/>
      <c r="C12" s="45"/>
      <c r="D12" s="46"/>
      <c r="E12" s="46"/>
      <c r="F12" s="47"/>
      <c r="G12" s="46"/>
      <c r="H12" s="48"/>
      <c r="I12" s="46"/>
      <c r="J12" s="46"/>
      <c r="K12" s="46"/>
      <c r="L12" s="47"/>
      <c r="M12" s="46"/>
      <c r="N12" s="48"/>
      <c r="O12" s="46"/>
      <c r="P12" s="46"/>
      <c r="Q12" s="49"/>
    </row>
    <row r="13" spans="1:17" ht="24" customHeight="1">
      <c r="A13" s="86"/>
      <c r="B13" s="108"/>
      <c r="C13" s="18" t="s">
        <v>31</v>
      </c>
      <c r="D13" s="19"/>
      <c r="E13" s="19" t="s">
        <v>32</v>
      </c>
      <c r="F13" s="20" t="s">
        <v>31</v>
      </c>
      <c r="G13" s="19"/>
      <c r="H13" s="21" t="s">
        <v>32</v>
      </c>
      <c r="I13" s="22" t="s">
        <v>31</v>
      </c>
      <c r="J13" s="19"/>
      <c r="K13" s="19" t="s">
        <v>32</v>
      </c>
      <c r="L13" s="20" t="s">
        <v>31</v>
      </c>
      <c r="M13" s="19"/>
      <c r="N13" s="21" t="s">
        <v>32</v>
      </c>
      <c r="O13" s="22" t="s">
        <v>31</v>
      </c>
      <c r="P13" s="19"/>
      <c r="Q13" s="23" t="s">
        <v>32</v>
      </c>
    </row>
    <row r="14" spans="1:17" ht="24" customHeight="1">
      <c r="A14" s="86"/>
      <c r="B14" s="90"/>
      <c r="C14" s="24"/>
      <c r="D14" s="25"/>
      <c r="E14" s="25"/>
      <c r="F14" s="26"/>
      <c r="G14" s="25"/>
      <c r="H14" s="27"/>
      <c r="I14" s="25"/>
      <c r="J14" s="25"/>
      <c r="K14" s="25"/>
      <c r="L14" s="26"/>
      <c r="M14" s="25"/>
      <c r="N14" s="27"/>
      <c r="O14" s="25"/>
      <c r="P14" s="25"/>
      <c r="Q14" s="28"/>
    </row>
    <row r="15" spans="1:17" ht="24" customHeight="1">
      <c r="A15" s="86"/>
      <c r="B15" s="91"/>
      <c r="C15" s="29" t="s">
        <v>31</v>
      </c>
      <c r="D15" s="30"/>
      <c r="E15" s="30" t="s">
        <v>32</v>
      </c>
      <c r="F15" s="31" t="s">
        <v>31</v>
      </c>
      <c r="G15" s="30"/>
      <c r="H15" s="32" t="s">
        <v>32</v>
      </c>
      <c r="I15" s="33" t="s">
        <v>31</v>
      </c>
      <c r="J15" s="30"/>
      <c r="K15" s="30" t="s">
        <v>32</v>
      </c>
      <c r="L15" s="31" t="s">
        <v>31</v>
      </c>
      <c r="M15" s="30"/>
      <c r="N15" s="32" t="s">
        <v>32</v>
      </c>
      <c r="O15" s="33" t="s">
        <v>31</v>
      </c>
      <c r="P15" s="30"/>
      <c r="Q15" s="34" t="s">
        <v>32</v>
      </c>
    </row>
    <row r="16" spans="1:17" ht="24" customHeight="1">
      <c r="A16" s="86"/>
      <c r="B16" s="90"/>
      <c r="C16" s="24"/>
      <c r="D16" s="25"/>
      <c r="E16" s="25"/>
      <c r="F16" s="26"/>
      <c r="G16" s="25"/>
      <c r="H16" s="27"/>
      <c r="I16" s="25"/>
      <c r="J16" s="25"/>
      <c r="K16" s="25"/>
      <c r="L16" s="26"/>
      <c r="M16" s="25"/>
      <c r="N16" s="27"/>
      <c r="O16" s="25"/>
      <c r="P16" s="25"/>
      <c r="Q16" s="28"/>
    </row>
    <row r="17" spans="1:17" ht="24" customHeight="1">
      <c r="A17" s="86"/>
      <c r="B17" s="91"/>
      <c r="C17" s="29" t="s">
        <v>31</v>
      </c>
      <c r="D17" s="30"/>
      <c r="E17" s="30" t="s">
        <v>32</v>
      </c>
      <c r="F17" s="31" t="s">
        <v>31</v>
      </c>
      <c r="G17" s="30"/>
      <c r="H17" s="32" t="s">
        <v>32</v>
      </c>
      <c r="I17" s="33" t="s">
        <v>31</v>
      </c>
      <c r="J17" s="30"/>
      <c r="K17" s="30" t="s">
        <v>32</v>
      </c>
      <c r="L17" s="31" t="s">
        <v>31</v>
      </c>
      <c r="M17" s="30"/>
      <c r="N17" s="32" t="s">
        <v>32</v>
      </c>
      <c r="O17" s="33" t="s">
        <v>31</v>
      </c>
      <c r="P17" s="30"/>
      <c r="Q17" s="34" t="s">
        <v>32</v>
      </c>
    </row>
    <row r="18" spans="1:17" ht="24" customHeight="1">
      <c r="A18" s="87"/>
      <c r="B18" s="92" t="s">
        <v>15</v>
      </c>
      <c r="C18" s="93"/>
      <c r="D18" s="94"/>
      <c r="E18" s="95"/>
      <c r="F18" s="99"/>
      <c r="G18" s="94"/>
      <c r="H18" s="95"/>
      <c r="I18" s="50"/>
      <c r="J18" s="50"/>
      <c r="K18" s="50"/>
      <c r="L18" s="51"/>
      <c r="M18" s="50"/>
      <c r="N18" s="52"/>
      <c r="O18" s="50"/>
      <c r="P18" s="50"/>
      <c r="Q18" s="53"/>
    </row>
    <row r="19" spans="1:17" ht="24" customHeight="1">
      <c r="A19" s="101"/>
      <c r="B19" s="106"/>
      <c r="C19" s="96"/>
      <c r="D19" s="97"/>
      <c r="E19" s="98"/>
      <c r="F19" s="96"/>
      <c r="G19" s="97"/>
      <c r="H19" s="98"/>
      <c r="I19" s="40" t="s">
        <v>21</v>
      </c>
      <c r="J19" s="41"/>
      <c r="K19" s="41" t="s">
        <v>22</v>
      </c>
      <c r="L19" s="42" t="s">
        <v>21</v>
      </c>
      <c r="M19" s="41"/>
      <c r="N19" s="43" t="s">
        <v>22</v>
      </c>
      <c r="O19" s="40" t="s">
        <v>21</v>
      </c>
      <c r="P19" s="41"/>
      <c r="Q19" s="44" t="s">
        <v>22</v>
      </c>
    </row>
    <row r="20" spans="1:17" ht="24" customHeight="1">
      <c r="A20" s="86" t="s">
        <v>9</v>
      </c>
      <c r="B20" s="107"/>
      <c r="D20" s="19"/>
      <c r="E20" s="19"/>
      <c r="F20" s="35"/>
      <c r="G20" s="19"/>
      <c r="H20" s="21"/>
      <c r="I20" s="19"/>
      <c r="J20" s="19"/>
      <c r="K20" s="19"/>
      <c r="L20" s="35"/>
      <c r="M20" s="19"/>
      <c r="N20" s="21"/>
      <c r="O20" s="19"/>
      <c r="P20" s="19"/>
      <c r="Q20" s="23"/>
    </row>
    <row r="21" spans="1:17" ht="24" customHeight="1">
      <c r="A21" s="86"/>
      <c r="B21" s="108"/>
      <c r="C21" s="18" t="s">
        <v>23</v>
      </c>
      <c r="D21" s="19"/>
      <c r="E21" s="19" t="s">
        <v>24</v>
      </c>
      <c r="F21" s="20" t="s">
        <v>23</v>
      </c>
      <c r="G21" s="19"/>
      <c r="H21" s="21" t="s">
        <v>24</v>
      </c>
      <c r="I21" s="22" t="s">
        <v>23</v>
      </c>
      <c r="J21" s="19"/>
      <c r="K21" s="19" t="s">
        <v>24</v>
      </c>
      <c r="L21" s="20" t="s">
        <v>23</v>
      </c>
      <c r="M21" s="19"/>
      <c r="N21" s="21" t="s">
        <v>24</v>
      </c>
      <c r="O21" s="22" t="s">
        <v>23</v>
      </c>
      <c r="P21" s="19"/>
      <c r="Q21" s="23" t="s">
        <v>24</v>
      </c>
    </row>
    <row r="22" spans="1:17" ht="24" customHeight="1">
      <c r="A22" s="86"/>
      <c r="B22" s="90"/>
      <c r="C22" s="24"/>
      <c r="D22" s="25"/>
      <c r="E22" s="25"/>
      <c r="F22" s="26"/>
      <c r="G22" s="25"/>
      <c r="H22" s="27"/>
      <c r="I22" s="25"/>
      <c r="J22" s="25"/>
      <c r="K22" s="25"/>
      <c r="L22" s="26"/>
      <c r="M22" s="25"/>
      <c r="N22" s="27"/>
      <c r="O22" s="25"/>
      <c r="P22" s="25"/>
      <c r="Q22" s="28"/>
    </row>
    <row r="23" spans="1:17" ht="24" customHeight="1">
      <c r="A23" s="86"/>
      <c r="B23" s="91"/>
      <c r="C23" s="29" t="s">
        <v>23</v>
      </c>
      <c r="D23" s="30"/>
      <c r="E23" s="30" t="s">
        <v>24</v>
      </c>
      <c r="F23" s="31" t="s">
        <v>23</v>
      </c>
      <c r="G23" s="30"/>
      <c r="H23" s="32" t="s">
        <v>24</v>
      </c>
      <c r="I23" s="33" t="s">
        <v>23</v>
      </c>
      <c r="J23" s="30"/>
      <c r="K23" s="30" t="s">
        <v>24</v>
      </c>
      <c r="L23" s="31" t="s">
        <v>23</v>
      </c>
      <c r="M23" s="30"/>
      <c r="N23" s="32" t="s">
        <v>24</v>
      </c>
      <c r="O23" s="33" t="s">
        <v>23</v>
      </c>
      <c r="P23" s="30"/>
      <c r="Q23" s="34" t="s">
        <v>24</v>
      </c>
    </row>
    <row r="24" spans="1:17" ht="24" customHeight="1">
      <c r="A24" s="87"/>
      <c r="B24" s="92" t="s">
        <v>15</v>
      </c>
      <c r="C24" s="93"/>
      <c r="D24" s="94"/>
      <c r="E24" s="95"/>
      <c r="F24" s="99"/>
      <c r="G24" s="94"/>
      <c r="H24" s="95"/>
      <c r="I24" s="50"/>
      <c r="J24" s="50"/>
      <c r="K24" s="50"/>
      <c r="L24" s="51"/>
      <c r="M24" s="50"/>
      <c r="N24" s="52"/>
      <c r="O24" s="50"/>
      <c r="P24" s="50"/>
      <c r="Q24" s="53"/>
    </row>
    <row r="25" spans="1:17" ht="24" customHeight="1">
      <c r="A25" s="87"/>
      <c r="B25" s="92"/>
      <c r="C25" s="96"/>
      <c r="D25" s="97"/>
      <c r="E25" s="98"/>
      <c r="F25" s="96"/>
      <c r="G25" s="97"/>
      <c r="H25" s="98"/>
      <c r="I25" s="54" t="s">
        <v>21</v>
      </c>
      <c r="J25" s="50"/>
      <c r="K25" s="50" t="s">
        <v>22</v>
      </c>
      <c r="L25" s="55" t="s">
        <v>21</v>
      </c>
      <c r="M25" s="50"/>
      <c r="N25" s="52" t="s">
        <v>22</v>
      </c>
      <c r="O25" s="54" t="s">
        <v>21</v>
      </c>
      <c r="P25" s="50"/>
      <c r="Q25" s="53" t="s">
        <v>22</v>
      </c>
    </row>
    <row r="26" spans="1:17" ht="24" customHeight="1">
      <c r="A26" s="100" t="s">
        <v>10</v>
      </c>
      <c r="B26" s="117"/>
      <c r="C26" s="45"/>
      <c r="D26" s="46"/>
      <c r="E26" s="46"/>
      <c r="F26" s="47"/>
      <c r="G26" s="46"/>
      <c r="H26" s="48"/>
      <c r="I26" s="46"/>
      <c r="J26" s="46"/>
      <c r="K26" s="46"/>
      <c r="L26" s="47"/>
      <c r="M26" s="46"/>
      <c r="N26" s="48"/>
      <c r="O26" s="46"/>
      <c r="P26" s="46"/>
      <c r="Q26" s="49"/>
    </row>
    <row r="27" spans="1:17" ht="24" customHeight="1">
      <c r="A27" s="86"/>
      <c r="B27" s="108"/>
      <c r="C27" s="18" t="s">
        <v>33</v>
      </c>
      <c r="D27" s="19"/>
      <c r="E27" s="19" t="s">
        <v>34</v>
      </c>
      <c r="F27" s="20" t="s">
        <v>33</v>
      </c>
      <c r="G27" s="19"/>
      <c r="H27" s="21" t="s">
        <v>34</v>
      </c>
      <c r="I27" s="22" t="s">
        <v>33</v>
      </c>
      <c r="J27" s="19"/>
      <c r="K27" s="19" t="s">
        <v>34</v>
      </c>
      <c r="L27" s="20" t="s">
        <v>33</v>
      </c>
      <c r="M27" s="19"/>
      <c r="N27" s="21" t="s">
        <v>34</v>
      </c>
      <c r="O27" s="22" t="s">
        <v>33</v>
      </c>
      <c r="P27" s="19"/>
      <c r="Q27" s="23" t="s">
        <v>34</v>
      </c>
    </row>
    <row r="28" spans="1:17" ht="24" customHeight="1">
      <c r="A28" s="86"/>
      <c r="B28" s="90"/>
      <c r="C28" s="24"/>
      <c r="D28" s="25"/>
      <c r="E28" s="25"/>
      <c r="F28" s="26"/>
      <c r="G28" s="25"/>
      <c r="H28" s="27"/>
      <c r="I28" s="25"/>
      <c r="J28" s="25"/>
      <c r="K28" s="25"/>
      <c r="L28" s="26"/>
      <c r="M28" s="25"/>
      <c r="N28" s="27"/>
      <c r="O28" s="25"/>
      <c r="P28" s="25"/>
      <c r="Q28" s="28"/>
    </row>
    <row r="29" spans="1:17" ht="24" customHeight="1">
      <c r="A29" s="86"/>
      <c r="B29" s="91"/>
      <c r="C29" s="29" t="s">
        <v>33</v>
      </c>
      <c r="D29" s="30"/>
      <c r="E29" s="30" t="s">
        <v>34</v>
      </c>
      <c r="F29" s="31" t="s">
        <v>33</v>
      </c>
      <c r="G29" s="30"/>
      <c r="H29" s="32" t="s">
        <v>34</v>
      </c>
      <c r="I29" s="33" t="s">
        <v>33</v>
      </c>
      <c r="J29" s="30"/>
      <c r="K29" s="30" t="s">
        <v>34</v>
      </c>
      <c r="L29" s="31" t="s">
        <v>33</v>
      </c>
      <c r="M29" s="30"/>
      <c r="N29" s="32" t="s">
        <v>34</v>
      </c>
      <c r="O29" s="33" t="s">
        <v>33</v>
      </c>
      <c r="P29" s="30"/>
      <c r="Q29" s="34" t="s">
        <v>34</v>
      </c>
    </row>
    <row r="30" spans="1:17" ht="24" customHeight="1">
      <c r="A30" s="87"/>
      <c r="B30" s="92" t="s">
        <v>15</v>
      </c>
      <c r="C30" s="93"/>
      <c r="D30" s="94"/>
      <c r="E30" s="95"/>
      <c r="F30" s="99"/>
      <c r="G30" s="94"/>
      <c r="H30" s="95"/>
      <c r="I30" s="50"/>
      <c r="J30" s="50"/>
      <c r="K30" s="50"/>
      <c r="L30" s="51"/>
      <c r="M30" s="50"/>
      <c r="N30" s="52"/>
      <c r="O30" s="50"/>
      <c r="P30" s="50"/>
      <c r="Q30" s="53"/>
    </row>
    <row r="31" spans="1:17" ht="24" customHeight="1">
      <c r="A31" s="101"/>
      <c r="B31" s="106"/>
      <c r="C31" s="96"/>
      <c r="D31" s="97"/>
      <c r="E31" s="98"/>
      <c r="F31" s="96"/>
      <c r="G31" s="97"/>
      <c r="H31" s="98"/>
      <c r="I31" s="40" t="s">
        <v>21</v>
      </c>
      <c r="J31" s="41"/>
      <c r="K31" s="41" t="s">
        <v>22</v>
      </c>
      <c r="L31" s="42" t="s">
        <v>21</v>
      </c>
      <c r="M31" s="41"/>
      <c r="N31" s="43" t="s">
        <v>22</v>
      </c>
      <c r="O31" s="40" t="s">
        <v>21</v>
      </c>
      <c r="P31" s="41"/>
      <c r="Q31" s="44" t="s">
        <v>22</v>
      </c>
    </row>
    <row r="32" spans="1:17" ht="24" customHeight="1">
      <c r="A32" s="86" t="s">
        <v>11</v>
      </c>
      <c r="B32" s="107"/>
      <c r="D32" s="19"/>
      <c r="E32" s="19"/>
      <c r="F32" s="35"/>
      <c r="G32" s="19"/>
      <c r="H32" s="21"/>
      <c r="I32" s="19"/>
      <c r="J32" s="19"/>
      <c r="K32" s="19"/>
      <c r="L32" s="35"/>
      <c r="M32" s="19"/>
      <c r="N32" s="21"/>
      <c r="O32" s="19"/>
      <c r="P32" s="19"/>
      <c r="Q32" s="23"/>
    </row>
    <row r="33" spans="1:17" ht="24" customHeight="1">
      <c r="A33" s="86"/>
      <c r="B33" s="108"/>
      <c r="C33" s="18" t="s">
        <v>25</v>
      </c>
      <c r="D33" s="19"/>
      <c r="E33" s="19" t="s">
        <v>26</v>
      </c>
      <c r="F33" s="20" t="s">
        <v>25</v>
      </c>
      <c r="G33" s="19"/>
      <c r="H33" s="21" t="s">
        <v>26</v>
      </c>
      <c r="I33" s="22" t="s">
        <v>25</v>
      </c>
      <c r="J33" s="19"/>
      <c r="K33" s="19" t="s">
        <v>26</v>
      </c>
      <c r="L33" s="20" t="s">
        <v>25</v>
      </c>
      <c r="M33" s="19"/>
      <c r="N33" s="21" t="s">
        <v>26</v>
      </c>
      <c r="O33" s="22" t="s">
        <v>25</v>
      </c>
      <c r="P33" s="19"/>
      <c r="Q33" s="23" t="s">
        <v>26</v>
      </c>
    </row>
    <row r="34" spans="1:17" ht="24" customHeight="1">
      <c r="A34" s="86"/>
      <c r="B34" s="90"/>
      <c r="C34" s="24"/>
      <c r="D34" s="25"/>
      <c r="E34" s="25"/>
      <c r="F34" s="26"/>
      <c r="G34" s="25"/>
      <c r="H34" s="27"/>
      <c r="I34" s="25"/>
      <c r="J34" s="25"/>
      <c r="K34" s="25"/>
      <c r="L34" s="26"/>
      <c r="M34" s="25"/>
      <c r="N34" s="27"/>
      <c r="O34" s="25"/>
      <c r="P34" s="25"/>
      <c r="Q34" s="28"/>
    </row>
    <row r="35" spans="1:17" ht="24" customHeight="1">
      <c r="A35" s="86"/>
      <c r="B35" s="91"/>
      <c r="C35" s="29" t="s">
        <v>25</v>
      </c>
      <c r="D35" s="30"/>
      <c r="E35" s="30" t="s">
        <v>26</v>
      </c>
      <c r="F35" s="31" t="s">
        <v>25</v>
      </c>
      <c r="G35" s="30"/>
      <c r="H35" s="32" t="s">
        <v>26</v>
      </c>
      <c r="I35" s="33" t="s">
        <v>25</v>
      </c>
      <c r="J35" s="30"/>
      <c r="K35" s="30" t="s">
        <v>26</v>
      </c>
      <c r="L35" s="31" t="s">
        <v>25</v>
      </c>
      <c r="M35" s="30"/>
      <c r="N35" s="32" t="s">
        <v>26</v>
      </c>
      <c r="O35" s="33" t="s">
        <v>25</v>
      </c>
      <c r="P35" s="30"/>
      <c r="Q35" s="34" t="s">
        <v>26</v>
      </c>
    </row>
    <row r="36" spans="1:17" ht="24" customHeight="1">
      <c r="A36" s="87"/>
      <c r="B36" s="92" t="s">
        <v>15</v>
      </c>
      <c r="C36" s="93"/>
      <c r="D36" s="94"/>
      <c r="E36" s="95"/>
      <c r="F36" s="99"/>
      <c r="G36" s="94"/>
      <c r="H36" s="95"/>
      <c r="I36" s="50"/>
      <c r="J36" s="50"/>
      <c r="K36" s="50"/>
      <c r="L36" s="51"/>
      <c r="M36" s="50"/>
      <c r="N36" s="52"/>
      <c r="O36" s="50"/>
      <c r="P36" s="50"/>
      <c r="Q36" s="53"/>
    </row>
    <row r="37" spans="1:17" ht="24" customHeight="1">
      <c r="A37" s="87"/>
      <c r="B37" s="92"/>
      <c r="C37" s="96"/>
      <c r="D37" s="97"/>
      <c r="E37" s="98"/>
      <c r="F37" s="96"/>
      <c r="G37" s="97"/>
      <c r="H37" s="98"/>
      <c r="I37" s="54" t="s">
        <v>21</v>
      </c>
      <c r="J37" s="50"/>
      <c r="K37" s="50" t="s">
        <v>22</v>
      </c>
      <c r="L37" s="55" t="s">
        <v>21</v>
      </c>
      <c r="M37" s="50"/>
      <c r="N37" s="52" t="s">
        <v>22</v>
      </c>
      <c r="O37" s="54" t="s">
        <v>21</v>
      </c>
      <c r="P37" s="50"/>
      <c r="Q37" s="53" t="s">
        <v>22</v>
      </c>
    </row>
    <row r="38" spans="1:17" ht="24" customHeight="1">
      <c r="A38" s="74" t="s">
        <v>12</v>
      </c>
      <c r="B38" s="76"/>
      <c r="C38" s="78"/>
      <c r="D38" s="79"/>
      <c r="E38" s="80"/>
      <c r="F38" s="84"/>
      <c r="G38" s="79"/>
      <c r="H38" s="80"/>
      <c r="I38" s="46"/>
      <c r="J38" s="46"/>
      <c r="K38" s="46"/>
      <c r="L38" s="47"/>
      <c r="M38" s="46"/>
      <c r="N38" s="48"/>
      <c r="O38" s="46"/>
      <c r="P38" s="46"/>
      <c r="Q38" s="49"/>
    </row>
    <row r="39" spans="1:17" ht="24" customHeight="1" thickBot="1">
      <c r="A39" s="75"/>
      <c r="B39" s="77"/>
      <c r="C39" s="81"/>
      <c r="D39" s="82"/>
      <c r="E39" s="83"/>
      <c r="F39" s="81"/>
      <c r="G39" s="82"/>
      <c r="H39" s="83"/>
      <c r="I39" s="56" t="s">
        <v>27</v>
      </c>
      <c r="J39" s="57"/>
      <c r="K39" s="57" t="s">
        <v>28</v>
      </c>
      <c r="L39" s="58" t="s">
        <v>27</v>
      </c>
      <c r="M39" s="57"/>
      <c r="N39" s="59" t="s">
        <v>28</v>
      </c>
      <c r="O39" s="56" t="s">
        <v>27</v>
      </c>
      <c r="P39" s="57"/>
      <c r="Q39" s="60" t="s">
        <v>28</v>
      </c>
    </row>
    <row r="40" spans="1:17" ht="24" customHeight="1">
      <c r="A40" s="85" t="s">
        <v>35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7" s="1" customFormat="1" ht="24" customHeight="1">
      <c r="A41" s="109" t="s">
        <v>0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ht="24" customHeight="1" thickBot="1">
      <c r="P42" s="4" t="s">
        <v>13</v>
      </c>
    </row>
    <row r="43" spans="1:17" s="5" customFormat="1" ht="24" customHeight="1" thickBot="1">
      <c r="A43" s="7" t="s">
        <v>6</v>
      </c>
      <c r="B43" s="8" t="s">
        <v>1</v>
      </c>
      <c r="C43" s="9"/>
      <c r="D43" s="9" t="s">
        <v>2</v>
      </c>
      <c r="E43" s="9"/>
      <c r="F43" s="10"/>
      <c r="G43" s="9" t="s">
        <v>3</v>
      </c>
      <c r="H43" s="11"/>
      <c r="I43" s="9"/>
      <c r="J43" s="9" t="s">
        <v>4</v>
      </c>
      <c r="K43" s="9"/>
      <c r="L43" s="10"/>
      <c r="M43" s="9" t="s">
        <v>14</v>
      </c>
      <c r="N43" s="11"/>
      <c r="O43" s="9"/>
      <c r="P43" s="9" t="s">
        <v>5</v>
      </c>
      <c r="Q43" s="12"/>
    </row>
    <row r="44" spans="1:17" ht="24" customHeight="1" thickTop="1">
      <c r="A44" s="110" t="s">
        <v>7</v>
      </c>
      <c r="B44" s="112" t="s">
        <v>36</v>
      </c>
      <c r="C44" s="13"/>
      <c r="D44" s="61">
        <v>252000</v>
      </c>
      <c r="E44" s="14"/>
      <c r="F44" s="15"/>
      <c r="G44" s="61">
        <v>1</v>
      </c>
      <c r="H44" s="16"/>
      <c r="I44" s="14"/>
      <c r="J44" s="61">
        <f>D44*G44</f>
        <v>252000</v>
      </c>
      <c r="K44" s="14"/>
      <c r="L44" s="15"/>
      <c r="M44" s="61">
        <f>J44*8%</f>
        <v>20160</v>
      </c>
      <c r="N44" s="16"/>
      <c r="O44" s="14"/>
      <c r="P44" s="61">
        <f>J44+M44</f>
        <v>272160</v>
      </c>
      <c r="Q44" s="17"/>
    </row>
    <row r="45" spans="1:17" ht="24" customHeight="1">
      <c r="A45" s="111"/>
      <c r="B45" s="113"/>
      <c r="C45" s="18" t="s">
        <v>17</v>
      </c>
      <c r="D45" s="62">
        <v>0</v>
      </c>
      <c r="E45" s="19" t="s">
        <v>18</v>
      </c>
      <c r="F45" s="20" t="s">
        <v>17</v>
      </c>
      <c r="G45" s="62">
        <v>0</v>
      </c>
      <c r="H45" s="21" t="s">
        <v>18</v>
      </c>
      <c r="I45" s="22" t="s">
        <v>17</v>
      </c>
      <c r="J45" s="62">
        <f>D45*G45</f>
        <v>0</v>
      </c>
      <c r="K45" s="19" t="s">
        <v>18</v>
      </c>
      <c r="L45" s="20" t="s">
        <v>17</v>
      </c>
      <c r="M45" s="62">
        <f>J45*5%</f>
        <v>0</v>
      </c>
      <c r="N45" s="21" t="s">
        <v>18</v>
      </c>
      <c r="O45" s="22" t="s">
        <v>17</v>
      </c>
      <c r="P45" s="62">
        <f>J45+M45</f>
        <v>0</v>
      </c>
      <c r="Q45" s="23" t="s">
        <v>18</v>
      </c>
    </row>
    <row r="46" spans="1:17" ht="24" customHeight="1">
      <c r="A46" s="111"/>
      <c r="B46" s="114" t="s">
        <v>19</v>
      </c>
      <c r="C46" s="24"/>
      <c r="D46" s="63">
        <v>400000</v>
      </c>
      <c r="E46" s="25"/>
      <c r="F46" s="26"/>
      <c r="G46" s="63">
        <v>1</v>
      </c>
      <c r="H46" s="27"/>
      <c r="I46" s="25"/>
      <c r="J46" s="63">
        <f>D46*G46</f>
        <v>400000</v>
      </c>
      <c r="K46" s="25"/>
      <c r="L46" s="26"/>
      <c r="M46" s="63">
        <f>J46*8%</f>
        <v>32000</v>
      </c>
      <c r="N46" s="27"/>
      <c r="O46" s="25"/>
      <c r="P46" s="63">
        <f>J46+M46</f>
        <v>432000</v>
      </c>
      <c r="Q46" s="28"/>
    </row>
    <row r="47" spans="1:17" ht="24" customHeight="1">
      <c r="A47" s="111"/>
      <c r="B47" s="115"/>
      <c r="C47" s="29" t="s">
        <v>17</v>
      </c>
      <c r="D47" s="64">
        <v>0</v>
      </c>
      <c r="E47" s="30" t="s">
        <v>18</v>
      </c>
      <c r="F47" s="31" t="s">
        <v>17</v>
      </c>
      <c r="G47" s="64">
        <v>0</v>
      </c>
      <c r="H47" s="32" t="s">
        <v>18</v>
      </c>
      <c r="I47" s="33" t="s">
        <v>17</v>
      </c>
      <c r="J47" s="64">
        <f>D47*G47</f>
        <v>0</v>
      </c>
      <c r="K47" s="30" t="s">
        <v>18</v>
      </c>
      <c r="L47" s="31" t="s">
        <v>17</v>
      </c>
      <c r="M47" s="64">
        <f>J47*5%</f>
        <v>0</v>
      </c>
      <c r="N47" s="32" t="s">
        <v>18</v>
      </c>
      <c r="O47" s="33" t="s">
        <v>17</v>
      </c>
      <c r="P47" s="64">
        <f>J47+M47</f>
        <v>0</v>
      </c>
      <c r="Q47" s="34" t="s">
        <v>18</v>
      </c>
    </row>
    <row r="48" spans="1:17" ht="24" customHeight="1">
      <c r="A48" s="111"/>
      <c r="B48" s="107"/>
      <c r="D48" s="19"/>
      <c r="E48" s="19"/>
      <c r="F48" s="35"/>
      <c r="G48" s="19"/>
      <c r="H48" s="21"/>
      <c r="I48" s="19"/>
      <c r="J48" s="19"/>
      <c r="K48" s="19"/>
      <c r="L48" s="35"/>
      <c r="M48" s="19"/>
      <c r="N48" s="21"/>
      <c r="O48" s="19"/>
      <c r="P48" s="19"/>
      <c r="Q48" s="23"/>
    </row>
    <row r="49" spans="1:17" ht="24" customHeight="1">
      <c r="A49" s="111"/>
      <c r="B49" s="108"/>
      <c r="C49" s="18" t="s">
        <v>17</v>
      </c>
      <c r="D49" s="19"/>
      <c r="E49" s="19" t="s">
        <v>18</v>
      </c>
      <c r="F49" s="20" t="s">
        <v>17</v>
      </c>
      <c r="G49" s="19"/>
      <c r="H49" s="21" t="s">
        <v>18</v>
      </c>
      <c r="I49" s="22" t="s">
        <v>17</v>
      </c>
      <c r="J49" s="19"/>
      <c r="K49" s="19" t="s">
        <v>18</v>
      </c>
      <c r="L49" s="20" t="s">
        <v>17</v>
      </c>
      <c r="M49" s="19"/>
      <c r="N49" s="21" t="s">
        <v>18</v>
      </c>
      <c r="O49" s="22" t="s">
        <v>17</v>
      </c>
      <c r="P49" s="19"/>
      <c r="Q49" s="23" t="s">
        <v>18</v>
      </c>
    </row>
    <row r="50" spans="1:17" ht="24" customHeight="1">
      <c r="A50" s="87"/>
      <c r="B50" s="116" t="s">
        <v>15</v>
      </c>
      <c r="C50" s="93"/>
      <c r="D50" s="94"/>
      <c r="E50" s="95"/>
      <c r="F50" s="99"/>
      <c r="G50" s="94"/>
      <c r="H50" s="95"/>
      <c r="I50" s="36"/>
      <c r="J50" s="65">
        <f>J44+J46+J48</f>
        <v>652000</v>
      </c>
      <c r="K50" s="36"/>
      <c r="L50" s="37"/>
      <c r="M50" s="65">
        <f>M44+M46+M48</f>
        <v>52160</v>
      </c>
      <c r="N50" s="38"/>
      <c r="O50" s="36"/>
      <c r="P50" s="65">
        <f>P44+P46+P48</f>
        <v>704160</v>
      </c>
      <c r="Q50" s="39"/>
    </row>
    <row r="51" spans="1:17" ht="24" customHeight="1">
      <c r="A51" s="101"/>
      <c r="B51" s="106"/>
      <c r="C51" s="96"/>
      <c r="D51" s="97"/>
      <c r="E51" s="98"/>
      <c r="F51" s="96"/>
      <c r="G51" s="97"/>
      <c r="H51" s="98"/>
      <c r="I51" s="40" t="s">
        <v>17</v>
      </c>
      <c r="J51" s="66">
        <f>J45+J47+J49</f>
        <v>0</v>
      </c>
      <c r="K51" s="41" t="s">
        <v>18</v>
      </c>
      <c r="L51" s="42" t="s">
        <v>17</v>
      </c>
      <c r="M51" s="66">
        <f>M45+M47+M49</f>
        <v>0</v>
      </c>
      <c r="N51" s="43" t="s">
        <v>18</v>
      </c>
      <c r="O51" s="40" t="s">
        <v>17</v>
      </c>
      <c r="P51" s="66">
        <f>P45+P47+P49</f>
        <v>0</v>
      </c>
      <c r="Q51" s="44" t="s">
        <v>18</v>
      </c>
    </row>
    <row r="52" spans="1:17" ht="24" customHeight="1">
      <c r="A52" s="100" t="s">
        <v>8</v>
      </c>
      <c r="B52" s="102" t="s">
        <v>16</v>
      </c>
      <c r="C52" s="45"/>
      <c r="D52" s="67">
        <v>200000</v>
      </c>
      <c r="E52" s="46"/>
      <c r="F52" s="47"/>
      <c r="G52" s="67">
        <v>1</v>
      </c>
      <c r="H52" s="48"/>
      <c r="I52" s="46"/>
      <c r="J52" s="67">
        <f>D52*G52</f>
        <v>200000</v>
      </c>
      <c r="K52" s="46"/>
      <c r="L52" s="47"/>
      <c r="M52" s="67">
        <f>J52*8%</f>
        <v>16000</v>
      </c>
      <c r="N52" s="48"/>
      <c r="O52" s="46"/>
      <c r="P52" s="67">
        <f>J52+M52</f>
        <v>216000</v>
      </c>
      <c r="Q52" s="49"/>
    </row>
    <row r="53" spans="1:17" ht="24" customHeight="1">
      <c r="A53" s="86"/>
      <c r="B53" s="103"/>
      <c r="C53" s="18" t="s">
        <v>17</v>
      </c>
      <c r="D53" s="62">
        <v>0</v>
      </c>
      <c r="E53" s="19" t="s">
        <v>18</v>
      </c>
      <c r="F53" s="20" t="s">
        <v>17</v>
      </c>
      <c r="G53" s="62">
        <v>0</v>
      </c>
      <c r="H53" s="21" t="s">
        <v>18</v>
      </c>
      <c r="I53" s="22" t="s">
        <v>17</v>
      </c>
      <c r="J53" s="62">
        <f>D53*G53</f>
        <v>0</v>
      </c>
      <c r="K53" s="19" t="s">
        <v>18</v>
      </c>
      <c r="L53" s="20" t="s">
        <v>17</v>
      </c>
      <c r="M53" s="62">
        <f>J53*5%</f>
        <v>0</v>
      </c>
      <c r="N53" s="21" t="s">
        <v>18</v>
      </c>
      <c r="O53" s="22" t="s">
        <v>17</v>
      </c>
      <c r="P53" s="62">
        <f>J53+M53</f>
        <v>0</v>
      </c>
      <c r="Q53" s="23" t="s">
        <v>18</v>
      </c>
    </row>
    <row r="54" spans="1:17" ht="24" customHeight="1">
      <c r="A54" s="86"/>
      <c r="B54" s="90"/>
      <c r="C54" s="24"/>
      <c r="D54" s="25"/>
      <c r="E54" s="25"/>
      <c r="F54" s="26"/>
      <c r="G54" s="25"/>
      <c r="H54" s="27"/>
      <c r="I54" s="25"/>
      <c r="J54" s="25"/>
      <c r="K54" s="25"/>
      <c r="L54" s="26"/>
      <c r="M54" s="25"/>
      <c r="N54" s="27"/>
      <c r="O54" s="25"/>
      <c r="P54" s="25"/>
      <c r="Q54" s="28"/>
    </row>
    <row r="55" spans="1:17" ht="24" customHeight="1">
      <c r="A55" s="86"/>
      <c r="B55" s="91"/>
      <c r="C55" s="29" t="s">
        <v>17</v>
      </c>
      <c r="D55" s="30"/>
      <c r="E55" s="30" t="s">
        <v>18</v>
      </c>
      <c r="F55" s="31" t="s">
        <v>17</v>
      </c>
      <c r="G55" s="30"/>
      <c r="H55" s="32" t="s">
        <v>18</v>
      </c>
      <c r="I55" s="33" t="s">
        <v>17</v>
      </c>
      <c r="J55" s="30"/>
      <c r="K55" s="30" t="s">
        <v>18</v>
      </c>
      <c r="L55" s="31" t="s">
        <v>17</v>
      </c>
      <c r="M55" s="30"/>
      <c r="N55" s="32" t="s">
        <v>18</v>
      </c>
      <c r="O55" s="33" t="s">
        <v>17</v>
      </c>
      <c r="P55" s="30"/>
      <c r="Q55" s="34" t="s">
        <v>18</v>
      </c>
    </row>
    <row r="56" spans="1:17" ht="24" customHeight="1">
      <c r="A56" s="86"/>
      <c r="B56" s="90"/>
      <c r="C56" s="24"/>
      <c r="D56" s="25"/>
      <c r="E56" s="25"/>
      <c r="F56" s="26"/>
      <c r="G56" s="25"/>
      <c r="H56" s="27"/>
      <c r="I56" s="25"/>
      <c r="J56" s="25"/>
      <c r="K56" s="25"/>
      <c r="L56" s="26"/>
      <c r="M56" s="25"/>
      <c r="N56" s="27"/>
      <c r="O56" s="25"/>
      <c r="P56" s="25"/>
      <c r="Q56" s="28"/>
    </row>
    <row r="57" spans="1:17" ht="24" customHeight="1">
      <c r="A57" s="86"/>
      <c r="B57" s="91"/>
      <c r="C57" s="29" t="s">
        <v>17</v>
      </c>
      <c r="D57" s="30"/>
      <c r="E57" s="30" t="s">
        <v>18</v>
      </c>
      <c r="F57" s="31" t="s">
        <v>17</v>
      </c>
      <c r="G57" s="30"/>
      <c r="H57" s="32" t="s">
        <v>18</v>
      </c>
      <c r="I57" s="33" t="s">
        <v>17</v>
      </c>
      <c r="J57" s="30"/>
      <c r="K57" s="30" t="s">
        <v>18</v>
      </c>
      <c r="L57" s="31" t="s">
        <v>17</v>
      </c>
      <c r="M57" s="30"/>
      <c r="N57" s="32" t="s">
        <v>18</v>
      </c>
      <c r="O57" s="33" t="s">
        <v>17</v>
      </c>
      <c r="P57" s="30"/>
      <c r="Q57" s="34" t="s">
        <v>18</v>
      </c>
    </row>
    <row r="58" spans="1:17" ht="24" customHeight="1">
      <c r="A58" s="87"/>
      <c r="B58" s="92" t="s">
        <v>15</v>
      </c>
      <c r="C58" s="93"/>
      <c r="D58" s="94"/>
      <c r="E58" s="95"/>
      <c r="F58" s="99"/>
      <c r="G58" s="94"/>
      <c r="H58" s="95"/>
      <c r="I58" s="50"/>
      <c r="J58" s="65">
        <f>J52+J54+J56</f>
        <v>200000</v>
      </c>
      <c r="K58" s="50"/>
      <c r="L58" s="51"/>
      <c r="M58" s="65">
        <f>M52+M54+M56</f>
        <v>16000</v>
      </c>
      <c r="N58" s="52"/>
      <c r="O58" s="50"/>
      <c r="P58" s="65">
        <f>P52+P54+P56</f>
        <v>216000</v>
      </c>
      <c r="Q58" s="53"/>
    </row>
    <row r="59" spans="1:17" ht="24" customHeight="1">
      <c r="A59" s="101"/>
      <c r="B59" s="106"/>
      <c r="C59" s="96"/>
      <c r="D59" s="97"/>
      <c r="E59" s="98"/>
      <c r="F59" s="96"/>
      <c r="G59" s="97"/>
      <c r="H59" s="98"/>
      <c r="I59" s="40" t="s">
        <v>17</v>
      </c>
      <c r="J59" s="66">
        <f>J53+J55+J57</f>
        <v>0</v>
      </c>
      <c r="K59" s="41" t="s">
        <v>18</v>
      </c>
      <c r="L59" s="42" t="s">
        <v>17</v>
      </c>
      <c r="M59" s="66">
        <f>M53+M55+M57</f>
        <v>0</v>
      </c>
      <c r="N59" s="43" t="s">
        <v>18</v>
      </c>
      <c r="O59" s="40" t="s">
        <v>17</v>
      </c>
      <c r="P59" s="66">
        <f>P53+P55+P57</f>
        <v>0</v>
      </c>
      <c r="Q59" s="44" t="s">
        <v>18</v>
      </c>
    </row>
    <row r="60" spans="1:17" ht="24" customHeight="1">
      <c r="A60" s="86" t="s">
        <v>9</v>
      </c>
      <c r="B60" s="107"/>
      <c r="D60" s="19"/>
      <c r="E60" s="19"/>
      <c r="F60" s="35"/>
      <c r="G60" s="19"/>
      <c r="H60" s="21"/>
      <c r="I60" s="19"/>
      <c r="J60" s="19"/>
      <c r="K60" s="19"/>
      <c r="L60" s="35"/>
      <c r="M60" s="19"/>
      <c r="N60" s="21"/>
      <c r="O60" s="19"/>
      <c r="P60" s="19"/>
      <c r="Q60" s="23"/>
    </row>
    <row r="61" spans="1:17" ht="24" customHeight="1">
      <c r="A61" s="86"/>
      <c r="B61" s="108"/>
      <c r="C61" s="18" t="s">
        <v>17</v>
      </c>
      <c r="D61" s="19"/>
      <c r="E61" s="19" t="s">
        <v>18</v>
      </c>
      <c r="F61" s="20" t="s">
        <v>17</v>
      </c>
      <c r="G61" s="19"/>
      <c r="H61" s="21" t="s">
        <v>18</v>
      </c>
      <c r="I61" s="22" t="s">
        <v>17</v>
      </c>
      <c r="J61" s="19"/>
      <c r="K61" s="19" t="s">
        <v>18</v>
      </c>
      <c r="L61" s="20" t="s">
        <v>17</v>
      </c>
      <c r="M61" s="19"/>
      <c r="N61" s="21" t="s">
        <v>18</v>
      </c>
      <c r="O61" s="22" t="s">
        <v>17</v>
      </c>
      <c r="P61" s="19"/>
      <c r="Q61" s="23" t="s">
        <v>18</v>
      </c>
    </row>
    <row r="62" spans="1:17" ht="24" customHeight="1">
      <c r="A62" s="86"/>
      <c r="B62" s="90"/>
      <c r="C62" s="24"/>
      <c r="D62" s="25"/>
      <c r="E62" s="25"/>
      <c r="F62" s="26"/>
      <c r="G62" s="25"/>
      <c r="H62" s="27"/>
      <c r="I62" s="25"/>
      <c r="J62" s="25"/>
      <c r="K62" s="25"/>
      <c r="L62" s="26"/>
      <c r="M62" s="25"/>
      <c r="N62" s="27"/>
      <c r="O62" s="25"/>
      <c r="P62" s="25"/>
      <c r="Q62" s="28"/>
    </row>
    <row r="63" spans="1:17" ht="24" customHeight="1">
      <c r="A63" s="86"/>
      <c r="B63" s="91"/>
      <c r="C63" s="29" t="s">
        <v>17</v>
      </c>
      <c r="D63" s="30"/>
      <c r="E63" s="30" t="s">
        <v>18</v>
      </c>
      <c r="F63" s="31" t="s">
        <v>17</v>
      </c>
      <c r="G63" s="30"/>
      <c r="H63" s="32" t="s">
        <v>18</v>
      </c>
      <c r="I63" s="33" t="s">
        <v>17</v>
      </c>
      <c r="J63" s="30"/>
      <c r="K63" s="30" t="s">
        <v>18</v>
      </c>
      <c r="L63" s="31" t="s">
        <v>17</v>
      </c>
      <c r="M63" s="30"/>
      <c r="N63" s="32" t="s">
        <v>18</v>
      </c>
      <c r="O63" s="33" t="s">
        <v>17</v>
      </c>
      <c r="P63" s="30"/>
      <c r="Q63" s="34" t="s">
        <v>18</v>
      </c>
    </row>
    <row r="64" spans="1:17" ht="24" customHeight="1">
      <c r="A64" s="87"/>
      <c r="B64" s="92" t="s">
        <v>15</v>
      </c>
      <c r="C64" s="93"/>
      <c r="D64" s="94"/>
      <c r="E64" s="95"/>
      <c r="F64" s="99"/>
      <c r="G64" s="94"/>
      <c r="H64" s="95"/>
      <c r="I64" s="50"/>
      <c r="J64" s="50"/>
      <c r="K64" s="50"/>
      <c r="L64" s="51"/>
      <c r="M64" s="50"/>
      <c r="N64" s="52"/>
      <c r="O64" s="50"/>
      <c r="P64" s="50"/>
      <c r="Q64" s="53"/>
    </row>
    <row r="65" spans="1:17" ht="24" customHeight="1">
      <c r="A65" s="87"/>
      <c r="B65" s="92"/>
      <c r="C65" s="96"/>
      <c r="D65" s="97"/>
      <c r="E65" s="98"/>
      <c r="F65" s="96"/>
      <c r="G65" s="97"/>
      <c r="H65" s="98"/>
      <c r="I65" s="54" t="s">
        <v>17</v>
      </c>
      <c r="J65" s="50"/>
      <c r="K65" s="50" t="s">
        <v>18</v>
      </c>
      <c r="L65" s="55" t="s">
        <v>17</v>
      </c>
      <c r="M65" s="50"/>
      <c r="N65" s="52" t="s">
        <v>18</v>
      </c>
      <c r="O65" s="54" t="s">
        <v>17</v>
      </c>
      <c r="P65" s="50"/>
      <c r="Q65" s="53" t="s">
        <v>18</v>
      </c>
    </row>
    <row r="66" spans="1:17" ht="24" customHeight="1">
      <c r="A66" s="100" t="s">
        <v>10</v>
      </c>
      <c r="B66" s="102" t="s">
        <v>20</v>
      </c>
      <c r="C66" s="45"/>
      <c r="D66" s="67">
        <v>500000</v>
      </c>
      <c r="E66" s="46"/>
      <c r="F66" s="47"/>
      <c r="G66" s="67">
        <v>1</v>
      </c>
      <c r="H66" s="48"/>
      <c r="I66" s="46"/>
      <c r="J66" s="67">
        <f>D66*G66</f>
        <v>500000</v>
      </c>
      <c r="K66" s="46"/>
      <c r="L66" s="47"/>
      <c r="M66" s="67">
        <f>J66*8%</f>
        <v>40000</v>
      </c>
      <c r="N66" s="48"/>
      <c r="O66" s="46"/>
      <c r="P66" s="67">
        <f>J66+M66</f>
        <v>540000</v>
      </c>
      <c r="Q66" s="49"/>
    </row>
    <row r="67" spans="1:17" ht="24" customHeight="1">
      <c r="A67" s="86"/>
      <c r="B67" s="103"/>
      <c r="C67" s="18" t="s">
        <v>17</v>
      </c>
      <c r="D67" s="62">
        <v>0</v>
      </c>
      <c r="E67" s="19" t="s">
        <v>18</v>
      </c>
      <c r="F67" s="20" t="s">
        <v>17</v>
      </c>
      <c r="G67" s="62">
        <v>0</v>
      </c>
      <c r="H67" s="21" t="s">
        <v>18</v>
      </c>
      <c r="I67" s="22" t="s">
        <v>17</v>
      </c>
      <c r="J67" s="62">
        <f>D67*G67</f>
        <v>0</v>
      </c>
      <c r="K67" s="19" t="s">
        <v>18</v>
      </c>
      <c r="L67" s="20" t="s">
        <v>17</v>
      </c>
      <c r="M67" s="62">
        <f>J67*5%</f>
        <v>0</v>
      </c>
      <c r="N67" s="21" t="s">
        <v>18</v>
      </c>
      <c r="O67" s="22" t="s">
        <v>17</v>
      </c>
      <c r="P67" s="62">
        <f>J67+M67</f>
        <v>0</v>
      </c>
      <c r="Q67" s="23" t="s">
        <v>18</v>
      </c>
    </row>
    <row r="68" spans="1:17" ht="24" customHeight="1">
      <c r="A68" s="86"/>
      <c r="B68" s="104" t="s">
        <v>37</v>
      </c>
      <c r="C68" s="24"/>
      <c r="D68" s="70">
        <v>500000</v>
      </c>
      <c r="E68" s="25"/>
      <c r="F68" s="26"/>
      <c r="G68" s="70">
        <v>1</v>
      </c>
      <c r="H68" s="27"/>
      <c r="I68" s="25"/>
      <c r="J68" s="63">
        <f>D68*G68</f>
        <v>500000</v>
      </c>
      <c r="K68" s="25"/>
      <c r="L68" s="26"/>
      <c r="M68" s="63">
        <f>J68*8%</f>
        <v>40000</v>
      </c>
      <c r="N68" s="27"/>
      <c r="O68" s="25"/>
      <c r="P68" s="63">
        <f>J68+M68</f>
        <v>540000</v>
      </c>
      <c r="Q68" s="28"/>
    </row>
    <row r="69" spans="1:17" ht="24" customHeight="1">
      <c r="A69" s="86"/>
      <c r="B69" s="105"/>
      <c r="C69" s="29" t="s">
        <v>17</v>
      </c>
      <c r="D69" s="71">
        <v>0</v>
      </c>
      <c r="E69" s="30" t="s">
        <v>18</v>
      </c>
      <c r="F69" s="31" t="s">
        <v>17</v>
      </c>
      <c r="G69" s="71">
        <v>0</v>
      </c>
      <c r="H69" s="32" t="s">
        <v>18</v>
      </c>
      <c r="I69" s="33" t="s">
        <v>17</v>
      </c>
      <c r="J69" s="71">
        <v>0</v>
      </c>
      <c r="K69" s="30" t="s">
        <v>18</v>
      </c>
      <c r="L69" s="31" t="s">
        <v>17</v>
      </c>
      <c r="M69" s="71">
        <v>0</v>
      </c>
      <c r="N69" s="32" t="s">
        <v>18</v>
      </c>
      <c r="O69" s="33" t="s">
        <v>17</v>
      </c>
      <c r="P69" s="71">
        <v>0</v>
      </c>
      <c r="Q69" s="34" t="s">
        <v>18</v>
      </c>
    </row>
    <row r="70" spans="1:17" ht="24" customHeight="1">
      <c r="A70" s="87"/>
      <c r="B70" s="92" t="s">
        <v>15</v>
      </c>
      <c r="C70" s="93"/>
      <c r="D70" s="94"/>
      <c r="E70" s="95"/>
      <c r="F70" s="99"/>
      <c r="G70" s="94"/>
      <c r="H70" s="95"/>
      <c r="I70" s="50"/>
      <c r="J70" s="68">
        <f>J66+J68</f>
        <v>1000000</v>
      </c>
      <c r="K70" s="50"/>
      <c r="L70" s="51"/>
      <c r="M70" s="68">
        <f>M66+M68</f>
        <v>80000</v>
      </c>
      <c r="N70" s="52"/>
      <c r="O70" s="50"/>
      <c r="P70" s="68">
        <f>P66+P68</f>
        <v>1080000</v>
      </c>
      <c r="Q70" s="53"/>
    </row>
    <row r="71" spans="1:17" ht="24" customHeight="1">
      <c r="A71" s="101"/>
      <c r="B71" s="106"/>
      <c r="C71" s="96"/>
      <c r="D71" s="97"/>
      <c r="E71" s="98"/>
      <c r="F71" s="96"/>
      <c r="G71" s="97"/>
      <c r="H71" s="98"/>
      <c r="I71" s="40" t="s">
        <v>17</v>
      </c>
      <c r="J71" s="66">
        <f>J67+J69</f>
        <v>0</v>
      </c>
      <c r="K71" s="41" t="s">
        <v>18</v>
      </c>
      <c r="L71" s="42" t="s">
        <v>17</v>
      </c>
      <c r="M71" s="66">
        <f>M67+M69</f>
        <v>0</v>
      </c>
      <c r="N71" s="43" t="s">
        <v>18</v>
      </c>
      <c r="O71" s="40" t="s">
        <v>17</v>
      </c>
      <c r="P71" s="66">
        <f>P67+P69</f>
        <v>0</v>
      </c>
      <c r="Q71" s="44" t="s">
        <v>18</v>
      </c>
    </row>
    <row r="72" spans="1:17" ht="24" customHeight="1">
      <c r="A72" s="86" t="s">
        <v>11</v>
      </c>
      <c r="B72" s="88" t="s">
        <v>38</v>
      </c>
      <c r="D72" s="19"/>
      <c r="E72" s="19"/>
      <c r="F72" s="35"/>
      <c r="G72" s="19"/>
      <c r="H72" s="21"/>
      <c r="I72" s="19"/>
      <c r="J72" s="19"/>
      <c r="K72" s="19"/>
      <c r="L72" s="35"/>
      <c r="M72" s="19"/>
      <c r="N72" s="21"/>
      <c r="O72" s="19"/>
      <c r="P72" s="72">
        <v>-160</v>
      </c>
      <c r="Q72" s="23"/>
    </row>
    <row r="73" spans="1:17" ht="24" customHeight="1">
      <c r="A73" s="86"/>
      <c r="B73" s="89"/>
      <c r="C73" s="18" t="s">
        <v>17</v>
      </c>
      <c r="D73" s="19"/>
      <c r="E73" s="19" t="s">
        <v>18</v>
      </c>
      <c r="F73" s="20" t="s">
        <v>17</v>
      </c>
      <c r="G73" s="19"/>
      <c r="H73" s="21" t="s">
        <v>18</v>
      </c>
      <c r="I73" s="22" t="s">
        <v>17</v>
      </c>
      <c r="J73" s="19"/>
      <c r="K73" s="19" t="s">
        <v>18</v>
      </c>
      <c r="L73" s="20" t="s">
        <v>17</v>
      </c>
      <c r="M73" s="19"/>
      <c r="N73" s="21" t="s">
        <v>18</v>
      </c>
      <c r="O73" s="22" t="s">
        <v>17</v>
      </c>
      <c r="P73" s="19"/>
      <c r="Q73" s="23" t="s">
        <v>18</v>
      </c>
    </row>
    <row r="74" spans="1:17" ht="24" customHeight="1">
      <c r="A74" s="86"/>
      <c r="B74" s="90"/>
      <c r="C74" s="24"/>
      <c r="D74" s="25"/>
      <c r="E74" s="25"/>
      <c r="F74" s="26"/>
      <c r="G74" s="25"/>
      <c r="H74" s="27"/>
      <c r="I74" s="25"/>
      <c r="J74" s="25"/>
      <c r="K74" s="25"/>
      <c r="L74" s="26"/>
      <c r="M74" s="25"/>
      <c r="N74" s="27"/>
      <c r="O74" s="25"/>
      <c r="P74" s="25"/>
      <c r="Q74" s="28"/>
    </row>
    <row r="75" spans="1:17" ht="24" customHeight="1">
      <c r="A75" s="86"/>
      <c r="B75" s="91"/>
      <c r="C75" s="29" t="s">
        <v>17</v>
      </c>
      <c r="D75" s="30"/>
      <c r="E75" s="30" t="s">
        <v>18</v>
      </c>
      <c r="F75" s="31" t="s">
        <v>17</v>
      </c>
      <c r="G75" s="30"/>
      <c r="H75" s="32" t="s">
        <v>18</v>
      </c>
      <c r="I75" s="33" t="s">
        <v>17</v>
      </c>
      <c r="J75" s="30"/>
      <c r="K75" s="30" t="s">
        <v>18</v>
      </c>
      <c r="L75" s="31" t="s">
        <v>17</v>
      </c>
      <c r="M75" s="30"/>
      <c r="N75" s="32" t="s">
        <v>18</v>
      </c>
      <c r="O75" s="33" t="s">
        <v>17</v>
      </c>
      <c r="P75" s="30"/>
      <c r="Q75" s="34" t="s">
        <v>18</v>
      </c>
    </row>
    <row r="76" spans="1:17" ht="24" customHeight="1">
      <c r="A76" s="87"/>
      <c r="B76" s="92" t="s">
        <v>15</v>
      </c>
      <c r="C76" s="93"/>
      <c r="D76" s="94"/>
      <c r="E76" s="95"/>
      <c r="F76" s="99"/>
      <c r="G76" s="94"/>
      <c r="H76" s="95"/>
      <c r="I76" s="50"/>
      <c r="J76" s="50"/>
      <c r="K76" s="50"/>
      <c r="L76" s="51"/>
      <c r="M76" s="50"/>
      <c r="N76" s="52"/>
      <c r="O76" s="50"/>
      <c r="P76" s="73">
        <v>-160</v>
      </c>
      <c r="Q76" s="53"/>
    </row>
    <row r="77" spans="1:17" ht="24" customHeight="1">
      <c r="A77" s="87"/>
      <c r="B77" s="92"/>
      <c r="C77" s="96"/>
      <c r="D77" s="97"/>
      <c r="E77" s="98"/>
      <c r="F77" s="96"/>
      <c r="G77" s="97"/>
      <c r="H77" s="98"/>
      <c r="I77" s="54" t="s">
        <v>17</v>
      </c>
      <c r="J77" s="50"/>
      <c r="K77" s="50" t="s">
        <v>18</v>
      </c>
      <c r="L77" s="55" t="s">
        <v>17</v>
      </c>
      <c r="M77" s="50"/>
      <c r="N77" s="52" t="s">
        <v>18</v>
      </c>
      <c r="O77" s="54" t="s">
        <v>17</v>
      </c>
      <c r="P77" s="50"/>
      <c r="Q77" s="53" t="s">
        <v>18</v>
      </c>
    </row>
    <row r="78" spans="1:17" ht="24" customHeight="1">
      <c r="A78" s="74" t="s">
        <v>12</v>
      </c>
      <c r="B78" s="76"/>
      <c r="C78" s="78"/>
      <c r="D78" s="79"/>
      <c r="E78" s="80"/>
      <c r="F78" s="84"/>
      <c r="G78" s="79"/>
      <c r="H78" s="80"/>
      <c r="I78" s="46"/>
      <c r="J78" s="67">
        <f>J50+J58+J64+J70+J76</f>
        <v>1852000</v>
      </c>
      <c r="K78" s="46"/>
      <c r="L78" s="47"/>
      <c r="M78" s="67">
        <f>M50+M58+M64+M70+M76</f>
        <v>148160</v>
      </c>
      <c r="N78" s="48"/>
      <c r="O78" s="46"/>
      <c r="P78" s="67">
        <f>P50+P58+P64+P70+P76</f>
        <v>2000000</v>
      </c>
      <c r="Q78" s="49"/>
    </row>
    <row r="79" spans="1:17" ht="24" customHeight="1" thickBot="1">
      <c r="A79" s="75"/>
      <c r="B79" s="77"/>
      <c r="C79" s="81"/>
      <c r="D79" s="82"/>
      <c r="E79" s="83"/>
      <c r="F79" s="81"/>
      <c r="G79" s="82"/>
      <c r="H79" s="83"/>
      <c r="I79" s="56" t="s">
        <v>17</v>
      </c>
      <c r="J79" s="69">
        <f>J51+J59+J65+J71+J77</f>
        <v>0</v>
      </c>
      <c r="K79" s="57" t="s">
        <v>18</v>
      </c>
      <c r="L79" s="58" t="s">
        <v>17</v>
      </c>
      <c r="M79" s="69">
        <f>M51+M59+M65+M71+M77</f>
        <v>0</v>
      </c>
      <c r="N79" s="59" t="s">
        <v>18</v>
      </c>
      <c r="O79" s="56" t="s">
        <v>17</v>
      </c>
      <c r="P79" s="69">
        <f>P51+P59+P65+P71+P77</f>
        <v>0</v>
      </c>
      <c r="Q79" s="60" t="s">
        <v>18</v>
      </c>
    </row>
    <row r="80" spans="1:17" ht="24" customHeight="1">
      <c r="A80" s="85" t="s">
        <v>35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ht="24" customHeight="1">
      <c r="A81" s="6"/>
    </row>
    <row r="82" ht="24" customHeight="1">
      <c r="A82" s="6"/>
    </row>
    <row r="83" ht="24" customHeight="1">
      <c r="A83" s="6"/>
    </row>
    <row r="84" ht="24" customHeight="1">
      <c r="A84" s="6"/>
    </row>
    <row r="85" ht="24" customHeight="1">
      <c r="A85" s="6"/>
    </row>
    <row r="86" ht="24" customHeight="1">
      <c r="A86" s="6"/>
    </row>
    <row r="87" ht="24" customHeight="1">
      <c r="A87" s="6"/>
    </row>
    <row r="88" ht="24" customHeight="1">
      <c r="A88" s="6"/>
    </row>
    <row r="89" ht="24" customHeight="1">
      <c r="A89" s="6"/>
    </row>
    <row r="90" ht="24" customHeight="1">
      <c r="A90" s="6"/>
    </row>
    <row r="91" ht="24" customHeight="1">
      <c r="A91" s="6"/>
    </row>
    <row r="92" ht="24" customHeight="1">
      <c r="A92" s="6"/>
    </row>
    <row r="93" ht="24" customHeight="1">
      <c r="A93" s="6"/>
    </row>
    <row r="94" ht="24" customHeight="1">
      <c r="A94" s="6"/>
    </row>
    <row r="95" ht="24" customHeight="1">
      <c r="A95" s="6"/>
    </row>
    <row r="96" ht="24" customHeight="1">
      <c r="A96" s="6"/>
    </row>
    <row r="97" ht="24" customHeight="1">
      <c r="A97" s="6"/>
    </row>
    <row r="98" ht="24" customHeight="1">
      <c r="A98" s="6"/>
    </row>
    <row r="99" ht="24" customHeight="1">
      <c r="A99" s="6"/>
    </row>
    <row r="100" ht="24" customHeight="1">
      <c r="A100" s="6"/>
    </row>
    <row r="101" ht="24" customHeight="1">
      <c r="A101" s="6"/>
    </row>
    <row r="102" ht="24" customHeight="1">
      <c r="A102" s="6"/>
    </row>
    <row r="103" ht="24" customHeight="1">
      <c r="A103" s="6"/>
    </row>
    <row r="104" ht="24" customHeight="1">
      <c r="A104" s="6"/>
    </row>
    <row r="105" ht="24" customHeight="1">
      <c r="A105" s="6"/>
    </row>
    <row r="106" ht="24" customHeight="1">
      <c r="A106" s="6"/>
    </row>
    <row r="107" ht="24" customHeight="1">
      <c r="A107" s="6"/>
    </row>
    <row r="108" ht="24" customHeight="1">
      <c r="A108" s="6"/>
    </row>
    <row r="109" ht="24" customHeight="1">
      <c r="A109" s="6"/>
    </row>
    <row r="110" ht="24" customHeight="1">
      <c r="A110" s="6"/>
    </row>
    <row r="111" ht="24" customHeight="1">
      <c r="A111" s="6"/>
    </row>
    <row r="112" ht="24" customHeight="1">
      <c r="A112" s="6"/>
    </row>
    <row r="113" ht="24" customHeight="1">
      <c r="A113" s="6"/>
    </row>
    <row r="114" ht="24" customHeight="1">
      <c r="A114" s="6"/>
    </row>
    <row r="115" ht="24" customHeight="1">
      <c r="A115" s="6"/>
    </row>
    <row r="116" ht="24" customHeight="1">
      <c r="A116" s="6"/>
    </row>
    <row r="117" ht="24" customHeight="1">
      <c r="A117" s="6"/>
    </row>
    <row r="118" ht="24" customHeight="1">
      <c r="A118" s="6"/>
    </row>
    <row r="119" ht="24" customHeight="1">
      <c r="A119" s="6"/>
    </row>
    <row r="120" ht="24" customHeight="1">
      <c r="A120" s="6"/>
    </row>
    <row r="121" ht="24" customHeight="1">
      <c r="A121" s="6"/>
    </row>
    <row r="122" ht="24" customHeight="1">
      <c r="A122" s="6"/>
    </row>
    <row r="123" ht="24" customHeight="1">
      <c r="A123" s="6"/>
    </row>
    <row r="124" ht="24" customHeight="1">
      <c r="A124" s="6"/>
    </row>
    <row r="125" ht="24" customHeight="1">
      <c r="A125" s="6"/>
    </row>
    <row r="126" ht="24" customHeight="1">
      <c r="A126" s="6"/>
    </row>
  </sheetData>
  <sheetProtection/>
  <mergeCells count="76">
    <mergeCell ref="A40:Q40"/>
    <mergeCell ref="A1:Q1"/>
    <mergeCell ref="C38:E39"/>
    <mergeCell ref="F38:H39"/>
    <mergeCell ref="C10:E11"/>
    <mergeCell ref="F10:H11"/>
    <mergeCell ref="C18:E19"/>
    <mergeCell ref="F18:H19"/>
    <mergeCell ref="C24:E25"/>
    <mergeCell ref="F24:H25"/>
    <mergeCell ref="F30:H31"/>
    <mergeCell ref="C36:E37"/>
    <mergeCell ref="F36:H37"/>
    <mergeCell ref="B10:B11"/>
    <mergeCell ref="A12:A19"/>
    <mergeCell ref="A20:A25"/>
    <mergeCell ref="A4:A11"/>
    <mergeCell ref="B12:B13"/>
    <mergeCell ref="B14:B15"/>
    <mergeCell ref="B16:B17"/>
    <mergeCell ref="B4:B5"/>
    <mergeCell ref="B6:B7"/>
    <mergeCell ref="B8:B9"/>
    <mergeCell ref="B38:B39"/>
    <mergeCell ref="A38:A39"/>
    <mergeCell ref="B36:B37"/>
    <mergeCell ref="A32:A37"/>
    <mergeCell ref="B34:B35"/>
    <mergeCell ref="B32:B33"/>
    <mergeCell ref="F50:H51"/>
    <mergeCell ref="B30:B31"/>
    <mergeCell ref="B24:B25"/>
    <mergeCell ref="B18:B19"/>
    <mergeCell ref="A26:A31"/>
    <mergeCell ref="B22:B23"/>
    <mergeCell ref="B26:B27"/>
    <mergeCell ref="B28:B29"/>
    <mergeCell ref="B20:B21"/>
    <mergeCell ref="C30:E31"/>
    <mergeCell ref="B56:B57"/>
    <mergeCell ref="B58:B59"/>
    <mergeCell ref="C58:E59"/>
    <mergeCell ref="A41:Q41"/>
    <mergeCell ref="A44:A51"/>
    <mergeCell ref="B44:B45"/>
    <mergeCell ref="B46:B47"/>
    <mergeCell ref="B48:B49"/>
    <mergeCell ref="B50:B51"/>
    <mergeCell ref="C50:E51"/>
    <mergeCell ref="F58:H59"/>
    <mergeCell ref="A60:A65"/>
    <mergeCell ref="B60:B61"/>
    <mergeCell ref="B62:B63"/>
    <mergeCell ref="B64:B65"/>
    <mergeCell ref="C64:E65"/>
    <mergeCell ref="F64:H65"/>
    <mergeCell ref="A52:A59"/>
    <mergeCell ref="B52:B53"/>
    <mergeCell ref="B54:B55"/>
    <mergeCell ref="F76:H77"/>
    <mergeCell ref="A66:A71"/>
    <mergeCell ref="B66:B67"/>
    <mergeCell ref="B68:B69"/>
    <mergeCell ref="B70:B71"/>
    <mergeCell ref="C70:E71"/>
    <mergeCell ref="F70:H71"/>
    <mergeCell ref="A78:A79"/>
    <mergeCell ref="B78:B79"/>
    <mergeCell ref="C78:E79"/>
    <mergeCell ref="F78:H79"/>
    <mergeCell ref="A80:Q80"/>
    <mergeCell ref="A72:A77"/>
    <mergeCell ref="B72:B73"/>
    <mergeCell ref="B74:B75"/>
    <mergeCell ref="B76:B77"/>
    <mergeCell ref="C76:E77"/>
  </mergeCells>
  <printOptions/>
  <pageMargins left="0.7874015748031497" right="0.7874015748031497" top="0.984251968503937" bottom="0.7874015748031497" header="0.5905511811023623" footer="0.5905511811023623"/>
  <pageSetup horizontalDpi="300" verticalDpi="300" orientation="portrait" paperSize="9" scale="75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yoshimura osamu</cp:lastModifiedBy>
  <cp:lastPrinted>2019-03-26T00:38:28Z</cp:lastPrinted>
  <dcterms:created xsi:type="dcterms:W3CDTF">1997-01-08T22:48:59Z</dcterms:created>
  <dcterms:modified xsi:type="dcterms:W3CDTF">2020-03-18T10:04:34Z</dcterms:modified>
  <cp:category/>
  <cp:version/>
  <cp:contentType/>
  <cp:contentStatus/>
</cp:coreProperties>
</file>