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9320" windowHeight="12285" activeTab="2"/>
  </bookViews>
  <sheets>
    <sheet name="①結果判定表" sheetId="1" r:id="rId1"/>
    <sheet name="②入力例" sheetId="2" r:id="rId2"/>
    <sheet name="③数値の意味" sheetId="3" r:id="rId3"/>
    <sheet name="Sheet2" sheetId="4" r:id="rId4"/>
  </sheets>
  <definedNames>
    <definedName name="_xlnm.Print_Area" localSheetId="0">'①結果判定表'!$A$1:$N$44</definedName>
    <definedName name="_xlnm.Print_Area" localSheetId="1">'②入力例'!$A$1:$O$45</definedName>
    <definedName name="_xlnm.Print_Area" localSheetId="2">'③数値の意味'!$A$1:$M$36</definedName>
  </definedNames>
  <calcPr fullCalcOnLoad="1"/>
</workbook>
</file>

<file path=xl/sharedStrings.xml><?xml version="1.0" encoding="utf-8"?>
<sst xmlns="http://schemas.openxmlformats.org/spreadsheetml/2006/main" count="765" uniqueCount="367">
  <si>
    <t>収縮期</t>
  </si>
  <si>
    <t>拡張期</t>
  </si>
  <si>
    <t>中性脂肪</t>
  </si>
  <si>
    <t>尿蛋白</t>
  </si>
  <si>
    <t>血管変化</t>
  </si>
  <si>
    <t>詳細な健診の項目</t>
  </si>
  <si>
    <t>～50</t>
  </si>
  <si>
    <t>（正常値）</t>
  </si>
  <si>
    <t>血管への影響（動脈硬化の危険因子）</t>
  </si>
  <si>
    <t>内皮障害</t>
  </si>
  <si>
    <t>心臓</t>
  </si>
  <si>
    <t>脳</t>
  </si>
  <si>
    <t>身体の
大きさ</t>
  </si>
  <si>
    <t>内臓脂肪の蓄積</t>
  </si>
  <si>
    <t>心電図</t>
  </si>
  <si>
    <t>眼底検査</t>
  </si>
  <si>
    <t>BMI</t>
  </si>
  <si>
    <t>～24.9</t>
  </si>
  <si>
    <t>～149</t>
  </si>
  <si>
    <t>150～299</t>
  </si>
  <si>
    <t>300～</t>
  </si>
  <si>
    <t>HDLｺﾚｽﾃﾛｰﾙ</t>
  </si>
  <si>
    <t>40～</t>
  </si>
  <si>
    <t>35～39</t>
  </si>
  <si>
    <t>～34</t>
  </si>
  <si>
    <t>～30</t>
  </si>
  <si>
    <t>31～50</t>
  </si>
  <si>
    <t>51～</t>
  </si>
  <si>
    <t>51～100</t>
  </si>
  <si>
    <t>101～</t>
  </si>
  <si>
    <t>～129</t>
  </si>
  <si>
    <t>130～139</t>
  </si>
  <si>
    <t>140～</t>
  </si>
  <si>
    <t>～84</t>
  </si>
  <si>
    <t>85～89</t>
  </si>
  <si>
    <t>90～</t>
  </si>
  <si>
    <t>8.0～</t>
  </si>
  <si>
    <t>～99</t>
  </si>
  <si>
    <t>100～125</t>
  </si>
  <si>
    <t>（－）</t>
  </si>
  <si>
    <t>LDLｺﾚｽﾃﾛｰﾙ</t>
  </si>
  <si>
    <t>～119</t>
  </si>
  <si>
    <t>120～139</t>
  </si>
  <si>
    <t>ﾍﾏﾄｸﾘｯﾄ</t>
  </si>
  <si>
    <t>腎 臓</t>
  </si>
  <si>
    <t>腹　囲</t>
  </si>
  <si>
    <t>尿　糖</t>
  </si>
  <si>
    <t>血圧</t>
  </si>
  <si>
    <t>126～</t>
  </si>
  <si>
    <t>その他の動脈
硬化危険因子</t>
  </si>
  <si>
    <t>男性</t>
  </si>
  <si>
    <t>女性</t>
  </si>
  <si>
    <t>～84.9</t>
  </si>
  <si>
    <t>～35.3,51.0～</t>
  </si>
  <si>
    <t>～32.3,48.0～</t>
  </si>
  <si>
    <t>～89.9</t>
  </si>
  <si>
    <t>　　尿　酸</t>
  </si>
  <si>
    <t>血清ｸﾚｱﾁﾆﾝ</t>
  </si>
  <si>
    <t>尿潜血</t>
  </si>
  <si>
    <t>～6.9</t>
  </si>
  <si>
    <t>7.0～7.9</t>
  </si>
  <si>
    <t>～1.1</t>
  </si>
  <si>
    <t>～0.9</t>
  </si>
  <si>
    <t>1.2～1.3</t>
  </si>
  <si>
    <t>1.4～</t>
  </si>
  <si>
    <t>1.1～</t>
  </si>
  <si>
    <t>（±）～</t>
  </si>
  <si>
    <t>（＋）～</t>
  </si>
  <si>
    <t>（－）（±）</t>
  </si>
  <si>
    <t>60～</t>
  </si>
  <si>
    <t>59～51</t>
  </si>
  <si>
    <t>13.1～</t>
  </si>
  <si>
    <t>12.1～</t>
  </si>
  <si>
    <t>12.1～13.0</t>
  </si>
  <si>
    <t>11.1～12.0</t>
  </si>
  <si>
    <t>～12.0</t>
  </si>
  <si>
    <t>～11.0</t>
  </si>
  <si>
    <t>貧血</t>
  </si>
  <si>
    <t>39.0~48.9</t>
  </si>
  <si>
    <t>36.0~43.9</t>
  </si>
  <si>
    <t>35.4～38.9,49.0～50.9</t>
  </si>
  <si>
    <t>32.4～35.9,44.0～47.9</t>
  </si>
  <si>
    <t>所見なし</t>
  </si>
  <si>
    <t>所見あり</t>
  </si>
  <si>
    <t>Ⅱa～</t>
  </si>
  <si>
    <t xml:space="preserve">BMI＝体重(kg) ÷ {身長(m) Ｘ 身長(m)}
</t>
  </si>
  <si>
    <t>標準体重　=　２２ Ｘ 身長(m) Ｘ 身長(m)</t>
  </si>
  <si>
    <t>標準体重</t>
  </si>
  <si>
    <t>検査日</t>
  </si>
  <si>
    <t>～　24.9</t>
  </si>
  <si>
    <t>～　149</t>
  </si>
  <si>
    <t>体　重</t>
  </si>
  <si>
    <t>A　現在の体重</t>
  </si>
  <si>
    <r>
      <rPr>
        <b/>
        <sz val="14"/>
        <rFont val="Meiryo UI"/>
        <family val="3"/>
      </rPr>
      <t>受診勧奨</t>
    </r>
    <r>
      <rPr>
        <b/>
        <sz val="12"/>
        <rFont val="Meiryo UI"/>
        <family val="3"/>
      </rPr>
      <t xml:space="preserve">
</t>
    </r>
    <r>
      <rPr>
        <sz val="11"/>
        <rFont val="Meiryo UI"/>
        <family val="3"/>
      </rPr>
      <t>判定値</t>
    </r>
  </si>
  <si>
    <r>
      <rPr>
        <b/>
        <sz val="14"/>
        <rFont val="Meiryo UI"/>
        <family val="3"/>
      </rPr>
      <t>保健指導</t>
    </r>
    <r>
      <rPr>
        <b/>
        <sz val="12"/>
        <rFont val="Meiryo UI"/>
        <family val="3"/>
      </rPr>
      <t xml:space="preserve">
</t>
    </r>
    <r>
      <rPr>
        <sz val="11"/>
        <rFont val="Meiryo UI"/>
        <family val="3"/>
      </rPr>
      <t>判定値</t>
    </r>
  </si>
  <si>
    <t>健診項目</t>
  </si>
  <si>
    <t>生年
月日</t>
  </si>
  <si>
    <t>～　30</t>
  </si>
  <si>
    <t>～　50</t>
  </si>
  <si>
    <t>～　129</t>
  </si>
  <si>
    <t>～　84</t>
  </si>
  <si>
    <t>～　6.9</t>
  </si>
  <si>
    <t>～　99</t>
  </si>
  <si>
    <t>～　5.5</t>
  </si>
  <si>
    <t>～　119</t>
  </si>
  <si>
    <t>36.0 ～ 43.9</t>
  </si>
  <si>
    <t>39.0 ～ 48.9</t>
  </si>
  <si>
    <t>25.0～</t>
  </si>
  <si>
    <t>85.0～</t>
  </si>
  <si>
    <t>90.0～</t>
  </si>
  <si>
    <t>異常なし</t>
  </si>
  <si>
    <t>（±）</t>
  </si>
  <si>
    <t>（－）</t>
  </si>
  <si>
    <t>（+）</t>
  </si>
  <si>
    <t>（++）</t>
  </si>
  <si>
    <t>（+++）</t>
  </si>
  <si>
    <t>Ⅰ</t>
  </si>
  <si>
    <t>Ⅲ</t>
  </si>
  <si>
    <t>Ⅱa</t>
  </si>
  <si>
    <t>Ⅱb</t>
  </si>
  <si>
    <t>受診勧奨
判定値</t>
  </si>
  <si>
    <t>保健指導
判定値</t>
  </si>
  <si>
    <t>－</t>
  </si>
  <si>
    <t>B　二十歳の時</t>
  </si>
  <si>
    <t>AST（GOT）</t>
  </si>
  <si>
    <t>ALT（GPT）</t>
  </si>
  <si>
    <t>γ-GT（γ-GTP）</t>
  </si>
  <si>
    <r>
      <t xml:space="preserve">血色素量
</t>
    </r>
    <r>
      <rPr>
        <sz val="11"/>
        <rFont val="Meiryo UI"/>
        <family val="3"/>
      </rPr>
      <t>（ﾍﾓｸﾞﾛﾋﾞﾝ値）</t>
    </r>
  </si>
  <si>
    <r>
      <t>基本的な健診の項目　　</t>
    </r>
    <r>
      <rPr>
        <sz val="10"/>
        <rFont val="Meiryo UI"/>
        <family val="3"/>
      </rPr>
      <t>※その他の健診項目</t>
    </r>
  </si>
  <si>
    <t>身　長</t>
  </si>
  <si>
    <t>血糖</t>
  </si>
  <si>
    <t>～　139</t>
  </si>
  <si>
    <t>140～199</t>
  </si>
  <si>
    <t>200～</t>
  </si>
  <si>
    <r>
      <t>eGFR</t>
    </r>
    <r>
      <rPr>
        <sz val="11"/>
        <rFont val="Meiryo UI"/>
        <family val="3"/>
      </rPr>
      <t xml:space="preserve">
（糸球体ろ過量）</t>
    </r>
  </si>
  <si>
    <r>
      <t>40 ～</t>
    </r>
    <r>
      <rPr>
        <sz val="14"/>
        <color indexed="9"/>
        <rFont val="Meiryo UI"/>
        <family val="3"/>
      </rPr>
      <t xml:space="preserve"> ○○</t>
    </r>
  </si>
  <si>
    <r>
      <t>60 ～</t>
    </r>
    <r>
      <rPr>
        <sz val="14"/>
        <color indexed="9"/>
        <rFont val="Meiryo UI"/>
        <family val="3"/>
      </rPr>
      <t xml:space="preserve"> ○○</t>
    </r>
  </si>
  <si>
    <t>NGSP</t>
  </si>
  <si>
    <t>～　5.1</t>
  </si>
  <si>
    <t>～5.5</t>
  </si>
  <si>
    <t>～5.1</t>
  </si>
  <si>
    <r>
      <t>5.6～6.4</t>
    </r>
  </si>
  <si>
    <t>5.2～6.0</t>
  </si>
  <si>
    <t>6.5～</t>
  </si>
  <si>
    <t>6.1～</t>
  </si>
  <si>
    <t>HbA1c</t>
  </si>
  <si>
    <t>JDS</t>
  </si>
  <si>
    <t>健康診査　結果一覧</t>
  </si>
  <si>
    <t>20歳体重よりも15%以上増加している場合も肥満になります</t>
  </si>
  <si>
    <t>【選択】</t>
  </si>
  <si>
    <t>％</t>
  </si>
  <si>
    <t>mg/dl</t>
  </si>
  <si>
    <t>IU/l</t>
  </si>
  <si>
    <t>mmHg</t>
  </si>
  <si>
    <t>%</t>
  </si>
  <si>
    <t>g/dl</t>
  </si>
  <si>
    <t>Kｇ</t>
  </si>
  <si>
    <t>～　84.9</t>
  </si>
  <si>
    <t>～　89.9</t>
  </si>
  <si>
    <t>cm</t>
  </si>
  <si>
    <r>
      <rPr>
        <b/>
        <sz val="11"/>
        <color indexed="10"/>
        <rFont val="Meiryo UI"/>
        <family val="3"/>
      </rPr>
      <t>　</t>
    </r>
    <r>
      <rPr>
        <b/>
        <sz val="11"/>
        <rFont val="Meiryo UI"/>
        <family val="3"/>
      </rPr>
      <t>0またはⅠ</t>
    </r>
  </si>
  <si>
    <t>kw</t>
  </si>
  <si>
    <t>シェイエ</t>
  </si>
  <si>
    <t>Ｈ0</t>
  </si>
  <si>
    <t>Ｈ0</t>
  </si>
  <si>
    <t>Ｈ1</t>
  </si>
  <si>
    <t>Ｈ2</t>
  </si>
  <si>
    <t>Ｈ3</t>
  </si>
  <si>
    <t>Ｈ4</t>
  </si>
  <si>
    <t>Ｓ0</t>
  </si>
  <si>
    <t>Ｓ0</t>
  </si>
  <si>
    <t>Ｓ1</t>
  </si>
  <si>
    <t>Ｓ2</t>
  </si>
  <si>
    <t>Ｓ3</t>
  </si>
  <si>
    <t>Ｓ4</t>
  </si>
  <si>
    <t>キースワーグナー
（ＫＷ）分類</t>
  </si>
  <si>
    <t>シェイエ分類</t>
  </si>
  <si>
    <t>Ｈ3,H4</t>
  </si>
  <si>
    <t>H1,H2</t>
  </si>
  <si>
    <t>S1,S2</t>
  </si>
  <si>
    <t>S3,S4</t>
  </si>
  <si>
    <t>S0</t>
  </si>
  <si>
    <t>【選択】</t>
  </si>
  <si>
    <r>
      <t>（－）</t>
    </r>
    <r>
      <rPr>
        <sz val="12"/>
        <rFont val="Meiryo UI"/>
        <family val="3"/>
      </rPr>
      <t>または</t>
    </r>
    <r>
      <rPr>
        <sz val="14"/>
        <rFont val="Meiryo UI"/>
        <family val="3"/>
      </rPr>
      <t>（±）</t>
    </r>
  </si>
  <si>
    <r>
      <t xml:space="preserve">0 </t>
    </r>
    <r>
      <rPr>
        <sz val="12"/>
        <rFont val="Meiryo UI"/>
        <family val="3"/>
      </rPr>
      <t xml:space="preserve">または </t>
    </r>
    <r>
      <rPr>
        <sz val="14"/>
        <rFont val="Meiryo UI"/>
        <family val="3"/>
      </rPr>
      <t>Ⅰ</t>
    </r>
  </si>
  <si>
    <r>
      <t>基準値</t>
    </r>
  </si>
  <si>
    <t>ｲﾝｽﾘﾝ抵抗性</t>
  </si>
  <si>
    <t>（±）</t>
  </si>
  <si>
    <t>Ⅰ</t>
  </si>
  <si>
    <t>Ｈ1</t>
  </si>
  <si>
    <t>Ｓ1</t>
  </si>
  <si>
    <t>（+）</t>
  </si>
  <si>
    <t>Ⅱa</t>
  </si>
  <si>
    <t>Ｈ2</t>
  </si>
  <si>
    <t>Ｓ2</t>
  </si>
  <si>
    <t>（++）</t>
  </si>
  <si>
    <t>Ⅱb</t>
  </si>
  <si>
    <t>Ｈ3</t>
  </si>
  <si>
    <t>Ｓ3</t>
  </si>
  <si>
    <t>（+++）</t>
  </si>
  <si>
    <t>Ⅲ</t>
  </si>
  <si>
    <t>Ｈ4</t>
  </si>
  <si>
    <t>Ｓ4</t>
  </si>
  <si>
    <t>A/B　増減率</t>
  </si>
  <si>
    <t>～　15.0</t>
  </si>
  <si>
    <r>
      <t xml:space="preserve">年齢
</t>
    </r>
    <r>
      <rPr>
        <sz val="9"/>
        <color indexed="10"/>
        <rFont val="Meiryo UI"/>
        <family val="3"/>
      </rPr>
      <t>【自動計算】</t>
    </r>
  </si>
  <si>
    <r>
      <t>22Ｘ身長(m)^</t>
    </r>
    <r>
      <rPr>
        <vertAlign val="superscript"/>
        <sz val="12"/>
        <rFont val="Meiryo UI"/>
        <family val="3"/>
      </rPr>
      <t>2</t>
    </r>
    <r>
      <rPr>
        <sz val="12"/>
        <rFont val="Meiryo UI"/>
        <family val="3"/>
      </rPr>
      <t xml:space="preserve"> </t>
    </r>
  </si>
  <si>
    <t>血管の
易血栓化</t>
  </si>
  <si>
    <t xml:space="preserve"> ⇐</t>
  </si>
  <si>
    <t>異常あり</t>
  </si>
  <si>
    <t>心電図</t>
  </si>
  <si>
    <r>
      <t>自動計算</t>
    </r>
    <r>
      <rPr>
        <sz val="14"/>
        <color indexed="10"/>
        <rFont val="ＭＳ Ｐゴシック"/>
        <family val="3"/>
      </rPr>
      <t>です</t>
    </r>
  </si>
  <si>
    <r>
      <t xml:space="preserve">選択 </t>
    </r>
    <r>
      <rPr>
        <sz val="14"/>
        <color indexed="10"/>
        <rFont val="ＭＳ Ｐゴシック"/>
        <family val="3"/>
      </rPr>
      <t>してください</t>
    </r>
  </si>
  <si>
    <t>所見なし
異常なし</t>
  </si>
  <si>
    <r>
      <rPr>
        <sz val="16"/>
        <color indexed="10"/>
        <rFont val="Meiryo UI"/>
        <family val="3"/>
      </rPr>
      <t>以下の</t>
    </r>
    <r>
      <rPr>
        <b/>
        <sz val="16"/>
        <color indexed="10"/>
        <rFont val="Meiryo UI"/>
        <family val="3"/>
      </rPr>
      <t xml:space="preserve"> </t>
    </r>
    <r>
      <rPr>
        <b/>
        <sz val="18"/>
        <color indexed="10"/>
        <rFont val="Meiryo UI"/>
        <family val="3"/>
      </rPr>
      <t>⇐</t>
    </r>
    <r>
      <rPr>
        <sz val="16"/>
        <color indexed="10"/>
        <rFont val="Meiryo UI"/>
        <family val="3"/>
      </rPr>
      <t xml:space="preserve"> 行に</t>
    </r>
    <r>
      <rPr>
        <b/>
        <sz val="16"/>
        <color indexed="10"/>
        <rFont val="Meiryo UI"/>
        <family val="3"/>
      </rPr>
      <t xml:space="preserve">
</t>
    </r>
    <r>
      <rPr>
        <sz val="16"/>
        <rFont val="Meiryo UI"/>
        <family val="3"/>
      </rPr>
      <t>数値を入力</t>
    </r>
  </si>
  <si>
    <t>～　1.19</t>
  </si>
  <si>
    <t>～　0.99</t>
  </si>
  <si>
    <r>
      <t>② 定期的に健(検)診を受診することで重症化予防が図られます。</t>
    </r>
  </si>
  <si>
    <t>～　1.19</t>
  </si>
  <si>
    <t>～　0.99</t>
  </si>
  <si>
    <r>
      <rPr>
        <sz val="12"/>
        <rFont val="Meiryo UI"/>
        <family val="3"/>
      </rPr>
      <t>基本的な健診の項目</t>
    </r>
    <r>
      <rPr>
        <sz val="11"/>
        <rFont val="Meiryo UI"/>
        <family val="3"/>
      </rPr>
      <t>　　</t>
    </r>
    <r>
      <rPr>
        <sz val="10"/>
        <rFont val="Meiryo UI"/>
        <family val="3"/>
      </rPr>
      <t>※その他の健診項目</t>
    </r>
  </si>
  <si>
    <t>ｲﾝｽﾘﾝ抵抗性</t>
  </si>
  <si>
    <t>自動計算
（入力不可）</t>
  </si>
  <si>
    <t xml:space="preserve">　⇐ </t>
  </si>
  <si>
    <t>～　149</t>
  </si>
  <si>
    <t>HbA1c※</t>
  </si>
  <si>
    <t>空腹時血糖（絶食10時間以上）
随時血糖（食事開始時から3.5時間以上10時間未満）＊</t>
  </si>
  <si>
    <t>随時血糖（食直後）＊
（食事開始時から3.5時間未満）</t>
  </si>
  <si>
    <t>厚生労働省　「標準的な健診・保健指導プログラム【平成30年度版】」に基づき判定</t>
  </si>
  <si>
    <t>＊平成30年度から血糖検査について空腹時血糖と随時血糖（食直後は除く）は同じ基準値で扱う。空腹時とは絶食10時間以上、食直後とは食事開始時から3.5時間未満とする。</t>
  </si>
  <si>
    <t>Non-HDLｺﾚｽﾃﾛｰﾙ＊＊</t>
  </si>
  <si>
    <t>＊＊Non-HDLコレステロール=総コレステロール-HDLコレステロール</t>
  </si>
  <si>
    <t>健診項目と数値・色の意味</t>
  </si>
  <si>
    <t>健診項目が何を意味しているか。</t>
  </si>
  <si>
    <t>正常値</t>
  </si>
  <si>
    <t>保健指導判定値</t>
  </si>
  <si>
    <t>受診勧奨判定値</t>
  </si>
  <si>
    <t>判定の根拠</t>
  </si>
  <si>
    <t>基本的な健診項目</t>
  </si>
  <si>
    <t>内臓脂肪の蓄積により、動脈硬化を進行させる物質の分泌が増加して、血管の炎症や血栓を作りやすい状態をおこす。動脈硬化を抑える良い物質が減少して、動脈硬化が進みやすくなる。</t>
  </si>
  <si>
    <t>腹囲</t>
  </si>
  <si>
    <t>へそ周りを測定することで蓄積した内臓脂肪の状態をみる。</t>
  </si>
  <si>
    <t>メタボリックシンドローム診断基準検討委員会：メタボリックシンドロームの定義と診断基準</t>
  </si>
  <si>
    <t>日本動脈硬化学会：動脈硬化性疾患予防ガイドライン</t>
  </si>
  <si>
    <t>血管内部に付着した余分なコレステロールを運び去るいわゆる善玉コレステロール。</t>
  </si>
  <si>
    <t>肝臓の細胞の中にある酵素で、肝細胞がこわれると血液の中に流れ出てくる。</t>
  </si>
  <si>
    <t>毒物の処理・分解に関係している酵素で、肝臓や胆管の細胞がこわれると血液の中に流れ出てくる。</t>
  </si>
  <si>
    <t>内皮障害</t>
  </si>
  <si>
    <t>下記の項目が高くなると血管の内膜を傷つける。</t>
  </si>
  <si>
    <r>
      <t>収縮期血圧</t>
    </r>
    <r>
      <rPr>
        <sz val="16"/>
        <rFont val="HG丸ｺﾞｼｯｸM-PRO"/>
        <family val="3"/>
      </rPr>
      <t xml:space="preserve">
</t>
    </r>
    <r>
      <rPr>
        <sz val="11"/>
        <rFont val="HG丸ｺﾞｼｯｸM-PRO"/>
        <family val="3"/>
      </rPr>
      <t>(最高血圧）</t>
    </r>
  </si>
  <si>
    <t>心臓が収縮して血液を送り出した時に血管にかかる圧力。高くなると血管に強い圧力がかかることになる。</t>
  </si>
  <si>
    <t>日本高血圧学会：高血圧治療ガイドライン</t>
  </si>
  <si>
    <r>
      <t>拡張期血圧</t>
    </r>
    <r>
      <rPr>
        <sz val="16"/>
        <rFont val="HG丸ｺﾞｼｯｸM-PRO"/>
        <family val="3"/>
      </rPr>
      <t xml:space="preserve">
</t>
    </r>
    <r>
      <rPr>
        <sz val="11"/>
        <rFont val="HG丸ｺﾞｼｯｸM-PRO"/>
        <family val="3"/>
      </rPr>
      <t>(最低血圧）</t>
    </r>
  </si>
  <si>
    <t>心臓が拡張した時に血管が元の太さに戻りながらかかる圧力。</t>
  </si>
  <si>
    <t>尿酸</t>
  </si>
  <si>
    <t>細胞の燃えカスでプリン体という物質からできており、通常は老廃物として尿と一緒に排泄される。血液中に増えすぎると血管を傷つける。</t>
  </si>
  <si>
    <t>新潟県福祉保健部ほか：健(検)診ガイドライン</t>
  </si>
  <si>
    <t>糖代謝異常</t>
  </si>
  <si>
    <t>血糖</t>
  </si>
  <si>
    <t>血液中のブドウ糖量。ブドウ糖は身体をつくるエネルギー源として大切ですが、増えすぎると血管を痛める。</t>
  </si>
  <si>
    <t>空腹時</t>
  </si>
  <si>
    <t>赤血球中のヘモグロビンとブドウ糖が血管内で結合したもの。ブドウ糖が血中に多いほどヘモグロビンとの結びつきが増え、値が高くなる。</t>
  </si>
  <si>
    <t>尿糖</t>
  </si>
  <si>
    <t>血糖が高くなると腎臓からあふれて尿糖として尿中に出てしまう。</t>
  </si>
  <si>
    <t>インスリン抵抗性　って？</t>
  </si>
  <si>
    <t>インスリンが出ているにもかかわらず血糖を効率よく下げられない状態で、血管が痛みやすくなる。</t>
  </si>
  <si>
    <t>腎臓</t>
  </si>
  <si>
    <t>血清クレアチニン</t>
  </si>
  <si>
    <t>不要になったものは腎臓でろ過されて尿として排泄されるが、腎機能が低下するとろ過されずに血液中に残ってくる。</t>
  </si>
  <si>
    <t>腎臓の糸球体が１分間にろ過できる血液量のことで、腎機能の程度を示す指標である。</t>
  </si>
  <si>
    <t>尿たんぱく</t>
  </si>
  <si>
    <t>体内に必要なたんぱく質が尿といっしょに排出されていないかをみている。</t>
  </si>
  <si>
    <t>腎臓や尿管、膀胱など、尿の通り道となる臓器に異常があった場合に尿の中に赤血球が混じってくる状態。</t>
  </si>
  <si>
    <t>その他の動脈硬化危険因子</t>
  </si>
  <si>
    <t>傷ついた血管の内膜から血管壁にしみこみ、血管壁が厚くなって血液の流れが悪くなってつまりやすくなる。</t>
  </si>
  <si>
    <t>血液中に増えすぎると血管壁に蓄積し、動脈硬化を促進させる。少なすぎると肝臓・脳・血管への栄養不足となり血管がもろくなりやすい。</t>
  </si>
  <si>
    <t>詳細な健診項目</t>
  </si>
  <si>
    <t>心臓の活動に伴う電気信号の伝わり方を記録・分析し心臓の状態を表したもの。</t>
  </si>
  <si>
    <t>日本循環器管理研究協議会：循環器病予防ハンドブック</t>
  </si>
  <si>
    <t>脳の血管からの枝分かれである網膜の血管の状態をみている。</t>
  </si>
  <si>
    <t>kw　0またはⅠ</t>
  </si>
  <si>
    <t>Ⅱa～</t>
  </si>
  <si>
    <t>貧血</t>
  </si>
  <si>
    <t>ヘマトクリット</t>
  </si>
  <si>
    <t>血液中に含まれる血球成分の容積の割合。</t>
  </si>
  <si>
    <t>39.0～48.9</t>
  </si>
  <si>
    <t>新潟県福祉保健部ほか：健（検）診ガイドライン　、　日本人間ドック学会：人間ドック判定・指導ガイドライン</t>
  </si>
  <si>
    <t>36.0～43.9</t>
  </si>
  <si>
    <r>
      <t>血色素</t>
    </r>
    <r>
      <rPr>
        <sz val="11"/>
        <rFont val="HG丸ｺﾞｼｯｸM-PRO"/>
        <family val="3"/>
      </rPr>
      <t xml:space="preserve">
</t>
    </r>
    <r>
      <rPr>
        <sz val="10"/>
        <rFont val="HG丸ｺﾞｼｯｸM-PRO"/>
        <family val="3"/>
      </rPr>
      <t>（ヘモグロビン）</t>
    </r>
  </si>
  <si>
    <t>赤血球の中に存在し、肺で取り入れた酸素を筋肉などの組織に運ぶのが役割。少なすぎると運べる酸素が少なくなる。</t>
  </si>
  <si>
    <t>13.1～</t>
  </si>
  <si>
    <t>12.1～13.0</t>
  </si>
  <si>
    <t>～12.0</t>
  </si>
  <si>
    <t>12.1～</t>
  </si>
  <si>
    <t>11.1～12.0</t>
  </si>
  <si>
    <t>～11.0</t>
  </si>
  <si>
    <t>易血栓化　って？</t>
  </si>
  <si>
    <t>上記の項目が高くなりすぎると血栓ができやすく、血管がつまりやすい状況になる。</t>
  </si>
  <si>
    <t>HDLコレステロール</t>
  </si>
  <si>
    <t>GOT</t>
  </si>
  <si>
    <t>GPT</t>
  </si>
  <si>
    <t>γーGTP</t>
  </si>
  <si>
    <t>HbA1c</t>
  </si>
  <si>
    <t>e-GFR</t>
  </si>
  <si>
    <t>LDLコレステロール</t>
  </si>
  <si>
    <t>身体のエネルギー源として重要ですが、血中で多くなると皮下脂肪や内臓の内外に蓄えられ、動脈硬化を進めることにもなる。</t>
  </si>
  <si>
    <t>～149</t>
  </si>
  <si>
    <t>40～</t>
  </si>
  <si>
    <t>～30</t>
  </si>
  <si>
    <t>～50</t>
  </si>
  <si>
    <t>～129</t>
  </si>
  <si>
    <t>～84</t>
  </si>
  <si>
    <t>～6.9</t>
  </si>
  <si>
    <t>～5.5</t>
  </si>
  <si>
    <t>（－）</t>
  </si>
  <si>
    <t>60～</t>
  </si>
  <si>
    <t>（－）（±）</t>
  </si>
  <si>
    <t>～119</t>
  </si>
  <si>
    <t>～84.9</t>
  </si>
  <si>
    <t>～89.9</t>
  </si>
  <si>
    <t>～99</t>
  </si>
  <si>
    <t>85.0～</t>
  </si>
  <si>
    <t>90.0～</t>
  </si>
  <si>
    <t>150～299</t>
  </si>
  <si>
    <t>35～39</t>
  </si>
  <si>
    <t>31～50</t>
  </si>
  <si>
    <t>51～100</t>
  </si>
  <si>
    <t>130～139</t>
  </si>
  <si>
    <t>85～89</t>
  </si>
  <si>
    <t>7.0～7.9</t>
  </si>
  <si>
    <t>100～125</t>
  </si>
  <si>
    <t>5.6～6.4</t>
  </si>
  <si>
    <t>120～139</t>
  </si>
  <si>
    <t>300～</t>
  </si>
  <si>
    <t>～34</t>
  </si>
  <si>
    <t>51～</t>
  </si>
  <si>
    <t>101～</t>
  </si>
  <si>
    <t>140～</t>
  </si>
  <si>
    <t>90～</t>
  </si>
  <si>
    <t>8.0～</t>
  </si>
  <si>
    <t>126～</t>
  </si>
  <si>
    <t>6.5～</t>
  </si>
  <si>
    <t>（±）～</t>
  </si>
  <si>
    <t>（＋）～</t>
  </si>
  <si>
    <t>日本消化器病学会：肝機能研究班意見書</t>
  </si>
  <si>
    <t>日本糖尿病学会：糖尿病治療ガイド</t>
  </si>
  <si>
    <t>日本腎臓学会：CKD診療ガイド</t>
  </si>
  <si>
    <r>
      <t>① 正常値は一人一人異なります。　自身の基準値を確認しましょう。（上越市健康教育教材）　</t>
    </r>
    <r>
      <rPr>
        <sz val="12"/>
        <rFont val="Meiryo UI"/>
        <family val="3"/>
      </rPr>
      <t>※HbA1ｃ値は国際標準化に伴い、現在はNGSP値で表記</t>
    </r>
  </si>
  <si>
    <t>13.1 ～</t>
  </si>
  <si>
    <t xml:space="preserve">12.1 ～ </t>
  </si>
  <si>
    <t>13.1 ～</t>
  </si>
  <si>
    <t>150～169</t>
  </si>
  <si>
    <t>170～</t>
  </si>
  <si>
    <t>Non-HDLコレステロール</t>
  </si>
  <si>
    <t>血液中に増えすぎると血管壁に蓄積し、動脈硬化を促進させる。中性脂肪が400mg/dl以上及び食後採血の場合には、LDLコレステロールではなく、Non-HDLコレステロールを用いたほうがよい。</t>
  </si>
  <si>
    <t>～1.19</t>
  </si>
  <si>
    <t>1.20～1.39</t>
  </si>
  <si>
    <t>1.40～</t>
  </si>
  <si>
    <t>～0.99</t>
  </si>
  <si>
    <t xml:space="preserve">1.00～1.09 </t>
  </si>
  <si>
    <t>1.10～</t>
  </si>
  <si>
    <t>59～45</t>
  </si>
  <si>
    <t>～44</t>
  </si>
  <si>
    <t>49.0～50.9</t>
  </si>
  <si>
    <t>～38.9、51.0～</t>
  </si>
  <si>
    <t>44.0～47.9</t>
  </si>
  <si>
    <t>～35.9、48.0～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</si>
</sst>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歳&quot;"/>
    <numFmt numFmtId="179" formatCode="ge\,mm\,dd"/>
    <numFmt numFmtId="180" formatCode="0.0%"/>
    <numFmt numFmtId="181" formatCode="0_ "/>
    <numFmt numFmtId="182" formatCode="0.00_ "/>
  </numFmts>
  <fonts count="89">
    <font>
      <sz val="11"/>
      <name val="ＭＳ Ｐゴシック"/>
      <family val="3"/>
    </font>
    <font>
      <sz val="11"/>
      <color indexed="8"/>
      <name val="ＭＳ Ｐゴシック"/>
      <family val="3"/>
    </font>
    <font>
      <sz val="6"/>
      <name val="ＭＳ Ｐゴシック"/>
      <family val="3"/>
    </font>
    <font>
      <sz val="12"/>
      <name val="Meiryo UI"/>
      <family val="3"/>
    </font>
    <font>
      <sz val="11"/>
      <name val="Meiryo UI"/>
      <family val="3"/>
    </font>
    <font>
      <b/>
      <sz val="18"/>
      <name val="Meiryo UI"/>
      <family val="3"/>
    </font>
    <font>
      <b/>
      <sz val="20"/>
      <name val="Meiryo UI"/>
      <family val="3"/>
    </font>
    <font>
      <b/>
      <sz val="11"/>
      <name val="Meiryo UI"/>
      <family val="3"/>
    </font>
    <font>
      <sz val="9"/>
      <name val="Meiryo UI"/>
      <family val="3"/>
    </font>
    <font>
      <b/>
      <sz val="9"/>
      <name val="Meiryo UI"/>
      <family val="3"/>
    </font>
    <font>
      <sz val="10"/>
      <name val="Meiryo UI"/>
      <family val="3"/>
    </font>
    <font>
      <b/>
      <sz val="12"/>
      <name val="Meiryo UI"/>
      <family val="3"/>
    </font>
    <font>
      <b/>
      <sz val="11"/>
      <color indexed="10"/>
      <name val="Meiryo UI"/>
      <family val="3"/>
    </font>
    <font>
      <sz val="18"/>
      <name val="Meiryo UI"/>
      <family val="3"/>
    </font>
    <font>
      <sz val="12"/>
      <name val="ＭＳ Ｐゴシック"/>
      <family val="3"/>
    </font>
    <font>
      <b/>
      <sz val="22"/>
      <name val="Meiryo UI"/>
      <family val="3"/>
    </font>
    <font>
      <b/>
      <sz val="14"/>
      <name val="Meiryo UI"/>
      <family val="3"/>
    </font>
    <font>
      <sz val="20"/>
      <name val="Meiryo UI"/>
      <family val="3"/>
    </font>
    <font>
      <sz val="14"/>
      <name val="Meiryo UI"/>
      <family val="3"/>
    </font>
    <font>
      <sz val="14"/>
      <color indexed="9"/>
      <name val="Meiryo UI"/>
      <family val="3"/>
    </font>
    <font>
      <sz val="14"/>
      <name val="ＭＳ ゴシック"/>
      <family val="3"/>
    </font>
    <font>
      <vertAlign val="superscript"/>
      <sz val="12"/>
      <name val="Meiryo UI"/>
      <family val="3"/>
    </font>
    <font>
      <sz val="9"/>
      <color indexed="10"/>
      <name val="Meiryo UI"/>
      <family val="3"/>
    </font>
    <font>
      <b/>
      <sz val="14"/>
      <color indexed="10"/>
      <name val="Meiryo UI"/>
      <family val="3"/>
    </font>
    <font>
      <sz val="16"/>
      <name val="Meiryo UI"/>
      <family val="3"/>
    </font>
    <font>
      <sz val="16"/>
      <color indexed="10"/>
      <name val="Meiryo UI"/>
      <family val="3"/>
    </font>
    <font>
      <b/>
      <sz val="16"/>
      <color indexed="10"/>
      <name val="Meiryo UI"/>
      <family val="3"/>
    </font>
    <font>
      <sz val="14"/>
      <color indexed="10"/>
      <name val="ＭＳ Ｐゴシック"/>
      <family val="3"/>
    </font>
    <font>
      <b/>
      <sz val="18"/>
      <color indexed="10"/>
      <name val="Meiryo UI"/>
      <family val="3"/>
    </font>
    <font>
      <sz val="11"/>
      <name val="HG丸ｺﾞｼｯｸM-PRO"/>
      <family val="3"/>
    </font>
    <font>
      <b/>
      <sz val="20"/>
      <name val="HG丸ｺﾞｼｯｸM-PRO"/>
      <family val="3"/>
    </font>
    <font>
      <sz val="10"/>
      <name val="HG丸ｺﾞｼｯｸM-PRO"/>
      <family val="3"/>
    </font>
    <font>
      <sz val="16"/>
      <name val="HG丸ｺﾞｼｯｸM-PRO"/>
      <family val="3"/>
    </font>
    <font>
      <b/>
      <sz val="18"/>
      <name val="HG丸ｺﾞｼｯｸM-PRO"/>
      <family val="3"/>
    </font>
    <font>
      <b/>
      <sz val="12"/>
      <name val="HG丸ｺﾞｼｯｸM-PRO"/>
      <family val="3"/>
    </font>
    <font>
      <b/>
      <sz val="14"/>
      <name val="HG丸ｺﾞｼｯｸM-PRO"/>
      <family val="3"/>
    </font>
    <font>
      <b/>
      <sz val="11"/>
      <name val="HG丸ｺﾞｼｯｸM-PRO"/>
      <family val="3"/>
    </font>
    <font>
      <sz val="10"/>
      <color indexed="8"/>
      <name val="HG丸ｺﾞｼｯｸM-PRO"/>
      <family val="3"/>
    </font>
    <font>
      <sz val="14"/>
      <name val="HG丸ｺﾞｼｯｸM-PRO"/>
      <family val="3"/>
    </font>
    <font>
      <b/>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b/>
      <sz val="18"/>
      <color indexed="10"/>
      <name val="ＭＳ Ｐゴシック"/>
      <family val="3"/>
    </font>
    <font>
      <sz val="14"/>
      <color indexed="10"/>
      <name val="ＭＳ ゴシック"/>
      <family val="3"/>
    </font>
    <font>
      <b/>
      <sz val="20"/>
      <color indexed="10"/>
      <name val="ＭＳ Ｐゴシック"/>
      <family val="3"/>
    </font>
    <font>
      <sz val="16"/>
      <color indexed="10"/>
      <name val="ＭＳ Ｐゴシック"/>
      <family val="3"/>
    </font>
    <font>
      <sz val="16"/>
      <color indexed="10"/>
      <name val="Calibri"/>
      <family val="2"/>
    </font>
    <font>
      <b/>
      <sz val="14"/>
      <color indexed="10"/>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Meiryo UI"/>
      <family val="3"/>
    </font>
    <font>
      <sz val="18"/>
      <color rgb="FFFF0000"/>
      <name val="ＭＳ Ｐゴシック"/>
      <family val="3"/>
    </font>
    <font>
      <b/>
      <sz val="18"/>
      <color rgb="FFFF0000"/>
      <name val="ＭＳ Ｐゴシック"/>
      <family val="3"/>
    </font>
    <font>
      <sz val="16"/>
      <color rgb="FFFF0000"/>
      <name val="Meiryo UI"/>
      <family val="3"/>
    </font>
    <font>
      <sz val="14"/>
      <color rgb="FFFF0000"/>
      <name val="ＭＳ ゴシック"/>
      <family val="3"/>
    </font>
    <font>
      <b/>
      <sz val="18"/>
      <color rgb="FFFF0000"/>
      <name val="Meiryo UI"/>
      <family val="3"/>
    </font>
    <font>
      <b/>
      <sz val="20"/>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CCFF66"/>
        <bgColor indexed="64"/>
      </patternFill>
    </fill>
    <fill>
      <patternFill patternType="solid">
        <fgColor rgb="FFCCECFF"/>
        <bgColor indexed="64"/>
      </patternFill>
    </fill>
    <fill>
      <patternFill patternType="solid">
        <fgColor indexed="9"/>
        <bgColor indexed="64"/>
      </patternFill>
    </fill>
    <fill>
      <patternFill patternType="solid">
        <fgColor indexed="43"/>
        <bgColor indexed="64"/>
      </patternFill>
    </fill>
    <fill>
      <gradientFill degree="90">
        <stop position="0">
          <color rgb="FFFFC000"/>
        </stop>
        <stop position="1">
          <color rgb="FFCCFF66"/>
        </stop>
      </gradient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medium"/>
      <bottom style="medium"/>
    </border>
    <border>
      <left style="medium"/>
      <right style="thin"/>
      <top style="thin"/>
      <bottom style="hair"/>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hair"/>
    </border>
    <border>
      <left style="thin"/>
      <right style="medium"/>
      <top style="thin"/>
      <bottom style="hair"/>
    </border>
    <border>
      <left style="thin"/>
      <right style="medium"/>
      <top style="thin"/>
      <bottom/>
    </border>
    <border>
      <left style="thin"/>
      <right style="medium"/>
      <top style="hair"/>
      <bottom style="thin"/>
    </border>
    <border>
      <left style="medium"/>
      <right style="thin"/>
      <top/>
      <bottom style="medium"/>
    </border>
    <border>
      <left style="thin"/>
      <right style="thin"/>
      <top/>
      <bottom style="medium"/>
    </border>
    <border>
      <left style="thin"/>
      <right style="medium"/>
      <top style="hair"/>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hair"/>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thin"/>
      <top style="medium"/>
      <bottom style="thin"/>
    </border>
    <border>
      <left style="thin"/>
      <right style="medium"/>
      <top style="medium"/>
      <bottom style="thin"/>
    </border>
    <border>
      <left style="medium"/>
      <right style="thin"/>
      <top style="hair"/>
      <bottom style="thin"/>
    </border>
    <border>
      <left/>
      <right/>
      <top style="medium"/>
      <bottom/>
    </border>
    <border>
      <left/>
      <right style="thin"/>
      <top style="thin"/>
      <bottom style="thin"/>
    </border>
    <border>
      <left style="medium"/>
      <right/>
      <top style="medium"/>
      <bottom style="medium"/>
    </border>
    <border>
      <left/>
      <right style="medium"/>
      <top style="medium"/>
      <bottom style="medium"/>
    </border>
    <border>
      <left style="medium"/>
      <right/>
      <top/>
      <bottom/>
    </border>
    <border>
      <left style="thin"/>
      <right/>
      <top/>
      <bottom style="thin"/>
    </border>
    <border>
      <left/>
      <right style="medium"/>
      <top/>
      <bottom style="thin"/>
    </border>
    <border>
      <left style="thin"/>
      <right/>
      <top style="thin"/>
      <bottom style="hair"/>
    </border>
    <border>
      <left style="thin"/>
      <right/>
      <top style="hair"/>
      <bottom style="thin"/>
    </border>
    <border>
      <left/>
      <right style="medium"/>
      <top style="thin"/>
      <bottom style="hair"/>
    </border>
    <border>
      <left/>
      <right style="medium"/>
      <top style="hair"/>
      <bottom style="thin"/>
    </border>
    <border>
      <left style="thin"/>
      <right/>
      <top style="thin"/>
      <bottom style="thin"/>
    </border>
    <border>
      <left/>
      <right style="medium"/>
      <top style="thin"/>
      <bottom style="thin"/>
    </border>
    <border>
      <left style="thin"/>
      <right/>
      <top style="hair"/>
      <bottom style="hair"/>
    </border>
    <border>
      <left/>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thin"/>
      <bottom/>
    </border>
    <border>
      <left style="thin"/>
      <right style="thin"/>
      <top style="thin"/>
      <bottom/>
    </border>
    <border>
      <left style="thin"/>
      <right/>
      <top/>
      <bottom/>
    </border>
    <border>
      <left/>
      <right style="medium"/>
      <top/>
      <bottom/>
    </border>
    <border>
      <left style="medium"/>
      <right style="thin"/>
      <top/>
      <bottom/>
    </border>
    <border>
      <left style="thin"/>
      <right style="thin"/>
      <top/>
      <bottom/>
    </border>
    <border>
      <left style="thin"/>
      <right style="medium"/>
      <top/>
      <bottom/>
    </border>
    <border>
      <left style="thin"/>
      <right/>
      <top/>
      <bottom style="medium"/>
    </border>
    <border>
      <left style="medium"/>
      <right style="medium"/>
      <top style="medium"/>
      <bottom style="medium"/>
    </border>
    <border>
      <left style="medium"/>
      <right style="medium"/>
      <top style="medium"/>
      <bottom style="thin"/>
    </border>
    <border>
      <left/>
      <right style="thin"/>
      <top style="medium"/>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style="medium"/>
      <top style="thin"/>
      <bottom/>
    </border>
    <border>
      <left style="medium"/>
      <right>
        <color indexed="63"/>
      </right>
      <top style="thin"/>
      <bottom style="thin"/>
    </border>
    <border>
      <left style="thin"/>
      <right/>
      <top style="thin"/>
      <bottom style="dotted"/>
    </border>
    <border>
      <left/>
      <right style="thin"/>
      <top style="thin"/>
      <bottom style="dotted"/>
    </border>
    <border>
      <left style="thin"/>
      <right/>
      <top style="dotted"/>
      <bottom style="thin"/>
    </border>
    <border>
      <left/>
      <right style="thin"/>
      <top style="dotted"/>
      <bottom style="thin"/>
    </border>
    <border>
      <left/>
      <right style="thin"/>
      <top/>
      <bottom/>
    </border>
    <border>
      <left style="thin"/>
      <right style="thin"/>
      <top style="thin"/>
      <bottom style="dotted"/>
    </border>
    <border>
      <left style="thin"/>
      <right style="thin"/>
      <top style="dotted"/>
      <bottom style="thin"/>
    </border>
    <border>
      <left/>
      <right/>
      <top/>
      <bottom style="thin"/>
    </border>
    <border>
      <left/>
      <right style="thin"/>
      <top/>
      <bottom style="thin"/>
    </border>
    <border>
      <left/>
      <right style="thin"/>
      <top style="thin"/>
      <bottom style="hair"/>
    </border>
    <border>
      <left/>
      <right style="thin"/>
      <top style="hair"/>
      <bottom style="thin"/>
    </border>
    <border>
      <left style="thin"/>
      <right/>
      <top style="thin"/>
      <bottom/>
    </border>
    <border>
      <left/>
      <right style="thin"/>
      <top style="thin"/>
      <bottom/>
    </border>
    <border>
      <left/>
      <right style="thin"/>
      <top/>
      <bottom style="medium"/>
    </border>
    <border>
      <left/>
      <right style="medium"/>
      <top/>
      <bottom style="medium"/>
    </border>
    <border>
      <left/>
      <right/>
      <top style="thin"/>
      <bottom style="thin"/>
    </border>
    <border>
      <left/>
      <right/>
      <top style="thin"/>
      <bottom/>
    </border>
    <border>
      <left/>
      <right/>
      <top style="thin"/>
      <bottom style="hair"/>
    </border>
    <border>
      <left style="medium"/>
      <right style="thin"/>
      <top style="medium"/>
      <bottom>
        <color indexed="63"/>
      </bottom>
    </border>
    <border>
      <left/>
      <right/>
      <top style="hair"/>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thin"/>
    </border>
    <border>
      <left>
        <color indexed="63"/>
      </left>
      <right>
        <color indexed="63"/>
      </right>
      <top style="medium"/>
      <bottom style="thin"/>
    </border>
    <border>
      <left style="medium"/>
      <right/>
      <top style="thin"/>
      <bottom style="medium"/>
    </border>
    <border>
      <left>
        <color indexed="63"/>
      </left>
      <right>
        <color indexed="63"/>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679">
    <xf numFmtId="0" fontId="0" fillId="0" borderId="0" xfId="0" applyAlignment="1">
      <alignment/>
    </xf>
    <xf numFmtId="0" fontId="4" fillId="0" borderId="0" xfId="0" applyFont="1" applyFill="1" applyAlignment="1">
      <alignment/>
    </xf>
    <xf numFmtId="0" fontId="6" fillId="0" borderId="0" xfId="0" applyFont="1" applyFill="1" applyBorder="1" applyAlignment="1">
      <alignment horizont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3"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wrapText="1" shrinkToFit="1"/>
    </xf>
    <xf numFmtId="0" fontId="7" fillId="33" borderId="10" xfId="0" applyFont="1" applyFill="1" applyBorder="1" applyAlignment="1">
      <alignment horizontal="center" vertical="center"/>
    </xf>
    <xf numFmtId="0" fontId="11" fillId="34" borderId="25"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7" fillId="36" borderId="15" xfId="0" applyFont="1" applyFill="1" applyBorder="1" applyAlignment="1">
      <alignment horizontal="center" vertical="center"/>
    </xf>
    <xf numFmtId="0" fontId="82" fillId="36" borderId="1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4" fillId="0" borderId="0" xfId="0" applyFont="1" applyFill="1" applyAlignment="1">
      <alignment/>
    </xf>
    <xf numFmtId="177" fontId="4" fillId="0" borderId="0" xfId="0" applyNumberFormat="1" applyFont="1" applyFill="1" applyAlignment="1">
      <alignment/>
    </xf>
    <xf numFmtId="0" fontId="7" fillId="0" borderId="27"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7" fillId="0" borderId="34"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6"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1" xfId="0" applyFont="1" applyFill="1" applyBorder="1" applyAlignment="1">
      <alignment horizontal="center" vertical="center" wrapText="1"/>
    </xf>
    <xf numFmtId="9" fontId="4" fillId="0" borderId="0" xfId="42" applyFont="1" applyFill="1" applyAlignment="1">
      <alignment/>
    </xf>
    <xf numFmtId="0" fontId="4" fillId="0" borderId="37" xfId="0" applyFont="1" applyFill="1" applyBorder="1" applyAlignment="1">
      <alignment vertical="center"/>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4" fillId="0" borderId="0" xfId="0" applyFont="1" applyFill="1" applyAlignment="1">
      <alignment horizontal="center" vertical="center"/>
    </xf>
    <xf numFmtId="0" fontId="7" fillId="36" borderId="1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vertical="center"/>
    </xf>
    <xf numFmtId="0" fontId="16" fillId="0" borderId="38" xfId="0" applyFont="1" applyFill="1" applyBorder="1" applyAlignment="1">
      <alignment horizontal="center" vertical="center"/>
    </xf>
    <xf numFmtId="0" fontId="24" fillId="0" borderId="0" xfId="0" applyFont="1" applyFill="1" applyBorder="1" applyAlignment="1">
      <alignment horizontal="center" vertical="center" wrapText="1"/>
    </xf>
    <xf numFmtId="0" fontId="4" fillId="0" borderId="0" xfId="0" applyFont="1" applyFill="1" applyBorder="1" applyAlignment="1">
      <alignment shrinkToFit="1"/>
    </xf>
    <xf numFmtId="0" fontId="5" fillId="0" borderId="0" xfId="0" applyFont="1" applyFill="1" applyBorder="1" applyAlignment="1">
      <alignment horizontal="center" shrinkToFit="1"/>
    </xf>
    <xf numFmtId="179" fontId="83" fillId="33" borderId="0" xfId="0" applyNumberFormat="1" applyFont="1" applyFill="1" applyBorder="1" applyAlignment="1">
      <alignment horizontal="center" vertical="center" shrinkToFit="1"/>
    </xf>
    <xf numFmtId="179" fontId="84" fillId="0" borderId="0" xfId="0" applyNumberFormat="1" applyFont="1" applyBorder="1" applyAlignment="1">
      <alignment horizontal="left" vertical="center" shrinkToFit="1"/>
    </xf>
    <xf numFmtId="0" fontId="3" fillId="0" borderId="0" xfId="0" applyFont="1" applyFill="1" applyAlignment="1" applyProtection="1">
      <alignment vertical="top"/>
      <protection locked="0"/>
    </xf>
    <xf numFmtId="0" fontId="4" fillId="0" borderId="0" xfId="0" applyFont="1" applyFill="1" applyAlignment="1" applyProtection="1">
      <alignment/>
      <protection locked="0"/>
    </xf>
    <xf numFmtId="49" fontId="4" fillId="0" borderId="0" xfId="0" applyNumberFormat="1" applyFont="1" applyFill="1" applyAlignment="1" applyProtection="1">
      <alignment vertical="center"/>
      <protection locked="0"/>
    </xf>
    <xf numFmtId="0" fontId="4" fillId="0" borderId="0" xfId="0" applyFont="1" applyFill="1" applyBorder="1" applyAlignment="1" applyProtection="1">
      <alignment/>
      <protection locked="0"/>
    </xf>
    <xf numFmtId="0" fontId="15" fillId="0" borderId="0" xfId="0"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39" xfId="0" applyFont="1" applyFill="1" applyBorder="1" applyAlignment="1" applyProtection="1">
      <alignment horizontal="center" vertical="center" wrapText="1"/>
      <protection locked="0"/>
    </xf>
    <xf numFmtId="179" fontId="5" fillId="0" borderId="40" xfId="0" applyNumberFormat="1" applyFont="1" applyFill="1" applyBorder="1" applyAlignment="1" applyProtection="1">
      <alignment horizontal="center" vertical="center" shrinkToFit="1"/>
      <protection locked="0"/>
    </xf>
    <xf numFmtId="0" fontId="11" fillId="35" borderId="4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34" borderId="25" xfId="0" applyFont="1" applyFill="1" applyBorder="1" applyAlignment="1" applyProtection="1">
      <alignment horizontal="center" vertical="center" wrapText="1"/>
      <protection locked="0"/>
    </xf>
    <xf numFmtId="0" fontId="11" fillId="35" borderId="2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protection locked="0"/>
    </xf>
    <xf numFmtId="179" fontId="14" fillId="0" borderId="0" xfId="0" applyNumberFormat="1" applyFont="1" applyBorder="1" applyAlignment="1" applyProtection="1">
      <alignment horizontal="center" vertical="center"/>
      <protection locked="0"/>
    </xf>
    <xf numFmtId="0" fontId="11" fillId="0" borderId="32"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11" fillId="35" borderId="24" xfId="0"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34" borderId="30" xfId="0" applyFont="1" applyFill="1" applyBorder="1" applyAlignment="1" applyProtection="1">
      <alignment horizontal="center" vertical="center" wrapText="1"/>
      <protection locked="0"/>
    </xf>
    <xf numFmtId="0" fontId="11" fillId="35" borderId="31" xfId="0" applyFont="1" applyFill="1" applyBorder="1" applyAlignment="1" applyProtection="1">
      <alignment horizontal="center" vertical="center" wrapText="1"/>
      <protection locked="0"/>
    </xf>
    <xf numFmtId="0" fontId="3" fillId="0" borderId="42" xfId="0" applyFont="1" applyFill="1" applyBorder="1" applyAlignment="1" applyProtection="1">
      <alignment vertical="center"/>
      <protection locked="0"/>
    </xf>
    <xf numFmtId="0" fontId="20" fillId="0" borderId="43" xfId="0" applyFont="1" applyFill="1" applyBorder="1" applyAlignment="1" applyProtection="1">
      <alignment horizontal="left" vertical="center"/>
      <protection locked="0"/>
    </xf>
    <xf numFmtId="177" fontId="16" fillId="0" borderId="14" xfId="0" applyNumberFormat="1" applyFont="1" applyFill="1" applyBorder="1" applyAlignment="1" applyProtection="1">
      <alignment horizontal="right" vertical="center"/>
      <protection locked="0"/>
    </xf>
    <xf numFmtId="177" fontId="16" fillId="0" borderId="16" xfId="0" applyNumberFormat="1" applyFont="1" applyFill="1" applyBorder="1" applyAlignment="1" applyProtection="1">
      <alignment horizontal="right" vertical="center"/>
      <protection locked="0"/>
    </xf>
    <xf numFmtId="177" fontId="16" fillId="0" borderId="17" xfId="0" applyNumberFormat="1" applyFont="1" applyFill="1" applyBorder="1" applyAlignment="1" applyProtection="1">
      <alignment horizontal="right" vertical="center"/>
      <protection locked="0"/>
    </xf>
    <xf numFmtId="177" fontId="16" fillId="0" borderId="0" xfId="0" applyNumberFormat="1"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4" fillId="0" borderId="0" xfId="0" applyFont="1" applyFill="1" applyAlignment="1" applyProtection="1">
      <alignment/>
      <protection locked="0"/>
    </xf>
    <xf numFmtId="0" fontId="3" fillId="0" borderId="44" xfId="0" applyFont="1" applyFill="1" applyBorder="1" applyAlignment="1" applyProtection="1">
      <alignment horizontal="center" vertical="center"/>
      <protection locked="0"/>
    </xf>
    <xf numFmtId="177" fontId="16" fillId="0" borderId="13" xfId="0" applyNumberFormat="1" applyFont="1" applyFill="1" applyBorder="1" applyAlignment="1" applyProtection="1">
      <alignment horizontal="right" vertical="center"/>
      <protection locked="0"/>
    </xf>
    <xf numFmtId="177" fontId="16" fillId="0" borderId="18" xfId="0" applyNumberFormat="1" applyFont="1" applyFill="1" applyBorder="1" applyAlignment="1" applyProtection="1">
      <alignment horizontal="right" vertical="center"/>
      <protection locked="0"/>
    </xf>
    <xf numFmtId="177" fontId="16" fillId="0" borderId="19" xfId="0" applyNumberFormat="1" applyFont="1" applyFill="1" applyBorder="1" applyAlignment="1" applyProtection="1">
      <alignment horizontal="right" vertical="center"/>
      <protection locked="0"/>
    </xf>
    <xf numFmtId="0" fontId="7" fillId="0" borderId="1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shrinkToFit="1"/>
      <protection locked="0"/>
    </xf>
    <xf numFmtId="0" fontId="18" fillId="0" borderId="44" xfId="0" applyFont="1" applyFill="1" applyBorder="1" applyAlignment="1" applyProtection="1">
      <alignment horizontal="center" vertical="center" shrinkToFit="1"/>
      <protection locked="0"/>
    </xf>
    <xf numFmtId="0" fontId="20" fillId="0" borderId="46" xfId="0" applyFont="1" applyFill="1" applyBorder="1" applyAlignment="1" applyProtection="1">
      <alignment horizontal="left" vertical="center"/>
      <protection locked="0"/>
    </xf>
    <xf numFmtId="0" fontId="18" fillId="0" borderId="45" xfId="0" applyFont="1" applyFill="1" applyBorder="1" applyAlignment="1" applyProtection="1">
      <alignment horizontal="right" vertical="center" shrinkToFit="1"/>
      <protection locked="0"/>
    </xf>
    <xf numFmtId="0" fontId="20" fillId="0" borderId="47" xfId="0" applyFont="1" applyFill="1" applyBorder="1" applyAlignment="1" applyProtection="1">
      <alignment horizontal="left" vertical="center"/>
      <protection locked="0"/>
    </xf>
    <xf numFmtId="180" fontId="16" fillId="0" borderId="0" xfId="0" applyNumberFormat="1" applyFont="1" applyFill="1" applyBorder="1" applyAlignment="1" applyProtection="1">
      <alignment horizontal="right" vertical="center"/>
      <protection locked="0"/>
    </xf>
    <xf numFmtId="0" fontId="0" fillId="0" borderId="0" xfId="0" applyAlignment="1" applyProtection="1">
      <alignment/>
      <protection locked="0"/>
    </xf>
    <xf numFmtId="0" fontId="85" fillId="0" borderId="0" xfId="0" applyFont="1" applyFill="1" applyAlignment="1" applyProtection="1">
      <alignment/>
      <protection locked="0"/>
    </xf>
    <xf numFmtId="0" fontId="18" fillId="0" borderId="48" xfId="0" applyFont="1" applyFill="1" applyBorder="1" applyAlignment="1" applyProtection="1">
      <alignment horizontal="right" vertical="center" shrinkToFit="1"/>
      <protection locked="0"/>
    </xf>
    <xf numFmtId="0" fontId="20" fillId="0" borderId="49" xfId="0" applyFont="1" applyFill="1" applyBorder="1" applyAlignment="1" applyProtection="1">
      <alignment horizontal="center" vertical="center"/>
      <protection locked="0"/>
    </xf>
    <xf numFmtId="177" fontId="16" fillId="37" borderId="0" xfId="0" applyNumberFormat="1" applyFont="1" applyFill="1" applyBorder="1" applyAlignment="1" applyProtection="1">
      <alignment horizontal="right" vertical="center"/>
      <protection locked="0"/>
    </xf>
    <xf numFmtId="0" fontId="7" fillId="33" borderId="10" xfId="0" applyFont="1" applyFill="1" applyBorder="1" applyAlignment="1" applyProtection="1">
      <alignment horizontal="center" vertical="center" wrapText="1"/>
      <protection locked="0"/>
    </xf>
    <xf numFmtId="9" fontId="4" fillId="0" borderId="0" xfId="42" applyFont="1" applyFill="1" applyAlignment="1" applyProtection="1">
      <alignment/>
      <protection locked="0"/>
    </xf>
    <xf numFmtId="0" fontId="24" fillId="0" borderId="0" xfId="0" applyFont="1" applyFill="1" applyAlignment="1" applyProtection="1">
      <alignment/>
      <protection locked="0"/>
    </xf>
    <xf numFmtId="0" fontId="3" fillId="0" borderId="44" xfId="0" applyFont="1" applyFill="1" applyBorder="1" applyAlignment="1" applyProtection="1">
      <alignment horizontal="center" vertical="center" shrinkToFit="1"/>
      <protection locked="0"/>
    </xf>
    <xf numFmtId="0" fontId="18" fillId="0" borderId="44" xfId="0" applyFont="1" applyFill="1" applyBorder="1" applyAlignment="1" applyProtection="1">
      <alignment horizontal="right" vertical="center" shrinkToFit="1"/>
      <protection locked="0"/>
    </xf>
    <xf numFmtId="0" fontId="7" fillId="0" borderId="13"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right" vertical="center" shrinkToFit="1"/>
      <protection locked="0"/>
    </xf>
    <xf numFmtId="0" fontId="7" fillId="0" borderId="1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77" fontId="4" fillId="0" borderId="0" xfId="0" applyNumberFormat="1" applyFont="1" applyFill="1" applyAlignment="1" applyProtection="1">
      <alignment/>
      <protection locked="0"/>
    </xf>
    <xf numFmtId="181" fontId="16" fillId="0" borderId="13" xfId="0" applyNumberFormat="1" applyFont="1" applyFill="1" applyBorder="1" applyAlignment="1" applyProtection="1">
      <alignment horizontal="right" vertical="center"/>
      <protection locked="0"/>
    </xf>
    <xf numFmtId="181" fontId="16" fillId="0" borderId="18" xfId="0" applyNumberFormat="1" applyFont="1" applyFill="1" applyBorder="1" applyAlignment="1" applyProtection="1">
      <alignment horizontal="right" vertical="center"/>
      <protection locked="0"/>
    </xf>
    <xf numFmtId="181" fontId="16" fillId="0" borderId="19" xfId="0" applyNumberFormat="1" applyFont="1" applyFill="1" applyBorder="1" applyAlignment="1" applyProtection="1">
      <alignment horizontal="right" vertical="center"/>
      <protection locked="0"/>
    </xf>
    <xf numFmtId="181" fontId="16" fillId="0" borderId="0" xfId="0" applyNumberFormat="1" applyFont="1" applyFill="1" applyBorder="1" applyAlignment="1" applyProtection="1">
      <alignment horizontal="right" vertical="center"/>
      <protection locked="0"/>
    </xf>
    <xf numFmtId="0" fontId="18" fillId="0" borderId="50" xfId="0" applyFont="1" applyFill="1" applyBorder="1" applyAlignment="1" applyProtection="1">
      <alignment horizontal="right" vertical="center" shrinkToFit="1"/>
      <protection locked="0"/>
    </xf>
    <xf numFmtId="0" fontId="20" fillId="0" borderId="51" xfId="0" applyFont="1" applyFill="1" applyBorder="1" applyAlignment="1" applyProtection="1">
      <alignment horizontal="left" vertical="center"/>
      <protection locked="0"/>
    </xf>
    <xf numFmtId="181" fontId="16" fillId="0" borderId="52" xfId="0" applyNumberFormat="1" applyFont="1" applyFill="1" applyBorder="1" applyAlignment="1" applyProtection="1">
      <alignment horizontal="right" vertical="center"/>
      <protection locked="0"/>
    </xf>
    <xf numFmtId="181" fontId="16" fillId="0" borderId="53" xfId="0" applyNumberFormat="1" applyFont="1" applyFill="1" applyBorder="1" applyAlignment="1" applyProtection="1">
      <alignment horizontal="right" vertical="center"/>
      <protection locked="0"/>
    </xf>
    <xf numFmtId="181" fontId="16" fillId="0" borderId="54" xfId="0" applyNumberFormat="1" applyFont="1" applyFill="1" applyBorder="1" applyAlignment="1" applyProtection="1">
      <alignment horizontal="right" vertical="center"/>
      <protection locked="0"/>
    </xf>
    <xf numFmtId="181" fontId="16" fillId="0" borderId="36" xfId="0" applyNumberFormat="1" applyFont="1" applyFill="1" applyBorder="1" applyAlignment="1" applyProtection="1">
      <alignment horizontal="right" vertical="center"/>
      <protection locked="0"/>
    </xf>
    <xf numFmtId="181" fontId="16" fillId="0" borderId="28" xfId="0" applyNumberFormat="1" applyFont="1" applyFill="1" applyBorder="1" applyAlignment="1" applyProtection="1">
      <alignment horizontal="right" vertical="center"/>
      <protection locked="0"/>
    </xf>
    <xf numFmtId="181" fontId="16" fillId="0" borderId="21" xfId="0" applyNumberFormat="1" applyFont="1" applyFill="1" applyBorder="1" applyAlignment="1" applyProtection="1">
      <alignment horizontal="right" vertical="center"/>
      <protection locked="0"/>
    </xf>
    <xf numFmtId="0" fontId="20" fillId="0" borderId="49" xfId="0" applyFont="1" applyFill="1" applyBorder="1" applyAlignment="1" applyProtection="1">
      <alignment horizontal="left" vertical="center"/>
      <protection locked="0"/>
    </xf>
    <xf numFmtId="177" fontId="16" fillId="0" borderId="15" xfId="0" applyNumberFormat="1" applyFont="1" applyFill="1" applyBorder="1" applyAlignment="1" applyProtection="1">
      <alignment horizontal="right" vertical="center"/>
      <protection locked="0"/>
    </xf>
    <xf numFmtId="177" fontId="16" fillId="0" borderId="10" xfId="0" applyNumberFormat="1" applyFont="1" applyFill="1" applyBorder="1" applyAlignment="1" applyProtection="1">
      <alignment horizontal="right" vertical="center"/>
      <protection locked="0"/>
    </xf>
    <xf numFmtId="177" fontId="16" fillId="0" borderId="11" xfId="0" applyNumberFormat="1" applyFont="1" applyFill="1" applyBorder="1" applyAlignment="1" applyProtection="1">
      <alignment horizontal="right" vertical="center"/>
      <protection locked="0"/>
    </xf>
    <xf numFmtId="176" fontId="7" fillId="0" borderId="11" xfId="0" applyNumberFormat="1" applyFont="1" applyFill="1" applyBorder="1" applyAlignment="1" applyProtection="1">
      <alignment horizontal="center" vertical="center"/>
      <protection locked="0"/>
    </xf>
    <xf numFmtId="181" fontId="16" fillId="0" borderId="55" xfId="0" applyNumberFormat="1" applyFont="1" applyFill="1" applyBorder="1" applyAlignment="1" applyProtection="1">
      <alignment horizontal="right" vertical="center"/>
      <protection locked="0"/>
    </xf>
    <xf numFmtId="181" fontId="16" fillId="0" borderId="56" xfId="0" applyNumberFormat="1" applyFont="1" applyFill="1" applyBorder="1" applyAlignment="1" applyProtection="1">
      <alignment horizontal="right" vertical="center"/>
      <protection locked="0"/>
    </xf>
    <xf numFmtId="181" fontId="16" fillId="0" borderId="20"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shrinkToFit="1"/>
      <protection locked="0"/>
    </xf>
    <xf numFmtId="0" fontId="86" fillId="33" borderId="49"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right" vertical="center"/>
      <protection locked="0"/>
    </xf>
    <xf numFmtId="182" fontId="16" fillId="0" borderId="18" xfId="0" applyNumberFormat="1" applyFont="1" applyFill="1" applyBorder="1" applyAlignment="1" applyProtection="1">
      <alignment horizontal="right" vertical="center"/>
      <protection locked="0"/>
    </xf>
    <xf numFmtId="182" fontId="16" fillId="0" borderId="19" xfId="0" applyNumberFormat="1" applyFont="1" applyFill="1" applyBorder="1" applyAlignment="1" applyProtection="1">
      <alignment horizontal="right" vertical="center"/>
      <protection locked="0"/>
    </xf>
    <xf numFmtId="0" fontId="7" fillId="0" borderId="18" xfId="0" applyFont="1" applyFill="1" applyBorder="1" applyAlignment="1" applyProtection="1">
      <alignment horizontal="center" vertical="center" wrapText="1"/>
      <protection locked="0"/>
    </xf>
    <xf numFmtId="182" fontId="16" fillId="0" borderId="14" xfId="0" applyNumberFormat="1" applyFont="1" applyFill="1" applyBorder="1" applyAlignment="1" applyProtection="1">
      <alignment horizontal="right" vertical="center"/>
      <protection locked="0"/>
    </xf>
    <xf numFmtId="182" fontId="16" fillId="0" borderId="16" xfId="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protection locked="0"/>
    </xf>
    <xf numFmtId="0" fontId="86" fillId="37" borderId="46"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shrinkToFit="1"/>
      <protection locked="0"/>
    </xf>
    <xf numFmtId="0" fontId="86" fillId="33" borderId="51" xfId="0" applyFont="1" applyFill="1" applyBorder="1" applyAlignment="1" applyProtection="1">
      <alignment horizontal="right" vertical="center" shrinkToFit="1"/>
      <protection locked="0"/>
    </xf>
    <xf numFmtId="0" fontId="16" fillId="0" borderId="52" xfId="0" applyFont="1" applyFill="1" applyBorder="1" applyAlignment="1" applyProtection="1">
      <alignment horizontal="center" vertical="center"/>
      <protection locked="0"/>
    </xf>
    <xf numFmtId="0" fontId="16" fillId="0" borderId="53"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shrinkToFit="1"/>
      <protection locked="0"/>
    </xf>
    <xf numFmtId="0" fontId="86" fillId="33" borderId="47" xfId="0" applyFont="1" applyFill="1" applyBorder="1" applyAlignment="1" applyProtection="1">
      <alignment horizontal="right" vertical="center" shrinkToFit="1"/>
      <protection locked="0"/>
    </xf>
    <xf numFmtId="0" fontId="16" fillId="0" borderId="36"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181" fontId="16" fillId="0" borderId="15" xfId="0" applyNumberFormat="1" applyFont="1" applyFill="1" applyBorder="1" applyAlignment="1" applyProtection="1">
      <alignment horizontal="right" vertical="center"/>
      <protection locked="0"/>
    </xf>
    <xf numFmtId="181" fontId="16" fillId="0" borderId="10" xfId="0" applyNumberFormat="1" applyFont="1" applyFill="1" applyBorder="1" applyAlignment="1" applyProtection="1">
      <alignment horizontal="right" vertical="center"/>
      <protection locked="0"/>
    </xf>
    <xf numFmtId="181" fontId="16" fillId="0" borderId="11" xfId="0" applyNumberFormat="1" applyFont="1" applyFill="1" applyBorder="1" applyAlignment="1" applyProtection="1">
      <alignment horizontal="right" vertical="center"/>
      <protection locked="0"/>
    </xf>
    <xf numFmtId="0" fontId="4" fillId="37" borderId="10" xfId="0" applyFont="1" applyFill="1" applyBorder="1" applyAlignment="1" applyProtection="1">
      <alignment horizontal="center" vertical="center" shrinkToFit="1"/>
      <protection locked="0"/>
    </xf>
    <xf numFmtId="0" fontId="3" fillId="37" borderId="48" xfId="0" applyFont="1" applyFill="1" applyBorder="1" applyAlignment="1" applyProtection="1">
      <alignment horizontal="center" vertical="center" wrapText="1" shrinkToFit="1"/>
      <protection locked="0"/>
    </xf>
    <xf numFmtId="0" fontId="16" fillId="37" borderId="15" xfId="0" applyFont="1" applyFill="1" applyBorder="1" applyAlignment="1" applyProtection="1">
      <alignment horizontal="center" vertical="center"/>
      <protection locked="0"/>
    </xf>
    <xf numFmtId="0" fontId="16" fillId="37" borderId="10" xfId="0" applyFont="1" applyFill="1" applyBorder="1" applyAlignment="1" applyProtection="1">
      <alignment horizontal="center" vertical="center"/>
      <protection locked="0"/>
    </xf>
    <xf numFmtId="0" fontId="16" fillId="37" borderId="11" xfId="0" applyFont="1" applyFill="1" applyBorder="1" applyAlignment="1" applyProtection="1">
      <alignment horizontal="center" vertical="center"/>
      <protection locked="0"/>
    </xf>
    <xf numFmtId="0" fontId="16" fillId="37" borderId="0" xfId="0" applyFont="1" applyFill="1" applyBorder="1" applyAlignment="1" applyProtection="1">
      <alignment horizontal="right" vertical="center"/>
      <protection locked="0"/>
    </xf>
    <xf numFmtId="0" fontId="7" fillId="36" borderId="15" xfId="0" applyFont="1" applyFill="1" applyBorder="1" applyAlignment="1" applyProtection="1">
      <alignment horizontal="center" vertical="center"/>
      <protection locked="0"/>
    </xf>
    <xf numFmtId="0" fontId="18" fillId="37" borderId="48" xfId="0" applyFont="1" applyFill="1" applyBorder="1" applyAlignment="1" applyProtection="1">
      <alignment horizontal="center" vertical="center" shrinkToFit="1"/>
      <protection locked="0"/>
    </xf>
    <xf numFmtId="0" fontId="16" fillId="37" borderId="0" xfId="0" applyFont="1" applyFill="1" applyBorder="1" applyAlignment="1" applyProtection="1">
      <alignment horizontal="center" vertical="center"/>
      <protection locked="0"/>
    </xf>
    <xf numFmtId="0" fontId="82" fillId="36" borderId="10" xfId="0" applyFont="1" applyFill="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18" fillId="37" borderId="57" xfId="0" applyFont="1" applyFill="1" applyBorder="1" applyAlignment="1" applyProtection="1">
      <alignment horizontal="center" vertical="center" shrinkToFit="1"/>
      <protection locked="0"/>
    </xf>
    <xf numFmtId="0" fontId="86" fillId="33" borderId="58" xfId="0" applyFont="1" applyFill="1" applyBorder="1" applyAlignment="1" applyProtection="1">
      <alignment horizontal="right" vertical="center" shrinkToFit="1"/>
      <protection locked="0"/>
    </xf>
    <xf numFmtId="0" fontId="16" fillId="37" borderId="59" xfId="0" applyFont="1" applyFill="1" applyBorder="1" applyAlignment="1" applyProtection="1">
      <alignment horizontal="center" vertical="center"/>
      <protection locked="0"/>
    </xf>
    <xf numFmtId="0" fontId="16" fillId="37" borderId="60" xfId="0" applyFont="1" applyFill="1" applyBorder="1" applyAlignment="1" applyProtection="1">
      <alignment horizontal="center" vertical="center"/>
      <protection locked="0"/>
    </xf>
    <xf numFmtId="0" fontId="16" fillId="37" borderId="61" xfId="0"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wrapText="1"/>
      <protection locked="0"/>
    </xf>
    <xf numFmtId="0" fontId="18" fillId="37" borderId="45" xfId="0" applyFont="1" applyFill="1" applyBorder="1" applyAlignment="1" applyProtection="1">
      <alignment horizontal="center" vertical="center" shrinkToFit="1"/>
      <protection locked="0"/>
    </xf>
    <xf numFmtId="0" fontId="16" fillId="37" borderId="36" xfId="0" applyFont="1" applyFill="1" applyBorder="1" applyAlignment="1" applyProtection="1">
      <alignment horizontal="center" vertical="center"/>
      <protection locked="0"/>
    </xf>
    <xf numFmtId="0" fontId="16" fillId="37" borderId="28" xfId="0" applyFont="1" applyFill="1" applyBorder="1" applyAlignment="1" applyProtection="1">
      <alignment horizontal="center" vertical="center"/>
      <protection locked="0"/>
    </xf>
    <xf numFmtId="0" fontId="16" fillId="37" borderId="2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wrapText="1" shrinkToFit="1"/>
      <protection locked="0"/>
    </xf>
    <xf numFmtId="0" fontId="7" fillId="0" borderId="20" xfId="0" applyFont="1" applyFill="1" applyBorder="1" applyAlignment="1" applyProtection="1">
      <alignment horizontal="center" vertical="center" wrapText="1" shrinkToFit="1"/>
      <protection locked="0"/>
    </xf>
    <xf numFmtId="0" fontId="3" fillId="0" borderId="62"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177" fontId="16" fillId="0" borderId="32" xfId="0" applyNumberFormat="1" applyFont="1" applyFill="1" applyBorder="1" applyAlignment="1" applyProtection="1">
      <alignment horizontal="right" vertical="center"/>
      <protection locked="0"/>
    </xf>
    <xf numFmtId="177" fontId="16" fillId="0" borderId="33" xfId="0" applyNumberFormat="1" applyFont="1" applyFill="1" applyBorder="1" applyAlignment="1" applyProtection="1">
      <alignment horizontal="right" vertical="center"/>
      <protection locked="0"/>
    </xf>
    <xf numFmtId="177" fontId="16" fillId="0" borderId="24" xfId="0" applyNumberFormat="1" applyFont="1" applyFill="1" applyBorder="1" applyAlignment="1" applyProtection="1">
      <alignment horizontal="right" vertical="center"/>
      <protection locked="0"/>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vertical="center"/>
      <protection locked="0"/>
    </xf>
    <xf numFmtId="0" fontId="4" fillId="0" borderId="37" xfId="0" applyFont="1" applyFill="1" applyBorder="1" applyAlignment="1" applyProtection="1">
      <alignment vertical="center"/>
      <protection locked="0"/>
    </xf>
    <xf numFmtId="177" fontId="16" fillId="2" borderId="28" xfId="0" applyNumberFormat="1" applyFont="1" applyFill="1" applyBorder="1" applyAlignment="1" applyProtection="1">
      <alignment horizontal="right" vertical="center"/>
      <protection/>
    </xf>
    <xf numFmtId="177" fontId="16" fillId="2" borderId="21" xfId="0" applyNumberFormat="1" applyFont="1" applyFill="1" applyBorder="1" applyAlignment="1" applyProtection="1">
      <alignment horizontal="right" vertical="center"/>
      <protection/>
    </xf>
    <xf numFmtId="180" fontId="16" fillId="2" borderId="28" xfId="0" applyNumberFormat="1" applyFont="1" applyFill="1" applyBorder="1" applyAlignment="1" applyProtection="1">
      <alignment horizontal="right" vertical="center"/>
      <protection/>
    </xf>
    <xf numFmtId="177" fontId="16" fillId="2" borderId="15" xfId="0" applyNumberFormat="1" applyFont="1" applyFill="1" applyBorder="1" applyAlignment="1" applyProtection="1">
      <alignment horizontal="right" vertical="center"/>
      <protection/>
    </xf>
    <xf numFmtId="177" fontId="16" fillId="2" borderId="10" xfId="0" applyNumberFormat="1" applyFont="1" applyFill="1" applyBorder="1" applyAlignment="1" applyProtection="1">
      <alignment horizontal="right" vertical="center"/>
      <protection/>
    </xf>
    <xf numFmtId="177" fontId="16" fillId="2" borderId="11" xfId="0" applyNumberFormat="1" applyFont="1" applyFill="1" applyBorder="1" applyAlignment="1" applyProtection="1">
      <alignment horizontal="right" vertical="center"/>
      <protection/>
    </xf>
    <xf numFmtId="0" fontId="4" fillId="2" borderId="63"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protection locked="0"/>
    </xf>
    <xf numFmtId="179" fontId="14" fillId="0" borderId="65" xfId="0" applyNumberFormat="1" applyFont="1" applyBorder="1" applyAlignment="1" applyProtection="1">
      <alignment horizontal="center" vertical="center"/>
      <protection locked="0"/>
    </xf>
    <xf numFmtId="179" fontId="14" fillId="0" borderId="34" xfId="0" applyNumberFormat="1" applyFont="1" applyBorder="1" applyAlignment="1" applyProtection="1">
      <alignment horizontal="center" vertical="center"/>
      <protection locked="0"/>
    </xf>
    <xf numFmtId="179" fontId="14" fillId="0" borderId="35" xfId="0" applyNumberFormat="1" applyFont="1" applyBorder="1" applyAlignment="1" applyProtection="1">
      <alignment horizontal="center" vertical="center"/>
      <protection locked="0"/>
    </xf>
    <xf numFmtId="0" fontId="3" fillId="0" borderId="66" xfId="0" applyFont="1" applyFill="1" applyBorder="1" applyAlignment="1" applyProtection="1">
      <alignment horizontal="center" vertical="center" wrapText="1"/>
      <protection locked="0"/>
    </xf>
    <xf numFmtId="178" fontId="13" fillId="2" borderId="67" xfId="0" applyNumberFormat="1" applyFont="1" applyFill="1" applyBorder="1" applyAlignment="1" applyProtection="1">
      <alignment horizontal="center" vertical="center"/>
      <protection/>
    </xf>
    <xf numFmtId="178" fontId="13" fillId="2" borderId="68" xfId="0" applyNumberFormat="1" applyFont="1" applyFill="1" applyBorder="1" applyAlignment="1" applyProtection="1">
      <alignment horizontal="center" vertical="center"/>
      <protection/>
    </xf>
    <xf numFmtId="178" fontId="13" fillId="2" borderId="69" xfId="0" applyNumberFormat="1" applyFont="1" applyFill="1" applyBorder="1" applyAlignment="1" applyProtection="1">
      <alignment horizontal="center" vertical="center"/>
      <protection/>
    </xf>
    <xf numFmtId="179" fontId="5" fillId="0" borderId="40" xfId="0" applyNumberFormat="1" applyFont="1" applyFill="1" applyBorder="1" applyAlignment="1" applyProtection="1">
      <alignment horizontal="center" vertical="center" shrinkToFit="1"/>
      <protection/>
    </xf>
    <xf numFmtId="0" fontId="4" fillId="0" borderId="0" xfId="0" applyFont="1" applyFill="1" applyAlignment="1" applyProtection="1">
      <alignment/>
      <protection/>
    </xf>
    <xf numFmtId="0" fontId="1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3" fillId="0" borderId="39" xfId="0" applyFont="1" applyFill="1" applyBorder="1" applyAlignment="1" applyProtection="1">
      <alignment horizontal="center" vertical="center" wrapText="1"/>
      <protection/>
    </xf>
    <xf numFmtId="0" fontId="87"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protection/>
    </xf>
    <xf numFmtId="0" fontId="3" fillId="0" borderId="27" xfId="0" applyFont="1" applyFill="1" applyBorder="1" applyAlignment="1" applyProtection="1">
      <alignment horizontal="center" vertical="center"/>
      <protection/>
    </xf>
    <xf numFmtId="179" fontId="14" fillId="0" borderId="34" xfId="0" applyNumberFormat="1" applyFont="1" applyBorder="1" applyAlignment="1" applyProtection="1">
      <alignment horizontal="center" vertical="center"/>
      <protection/>
    </xf>
    <xf numFmtId="179" fontId="14" fillId="0" borderId="35" xfId="0" applyNumberFormat="1" applyFont="1" applyBorder="1" applyAlignment="1" applyProtection="1">
      <alignment horizontal="center" vertical="center"/>
      <protection/>
    </xf>
    <xf numFmtId="179" fontId="88" fillId="0" borderId="0" xfId="0" applyNumberFormat="1" applyFont="1" applyBorder="1" applyAlignment="1" applyProtection="1">
      <alignment horizontal="left" vertical="center" shrinkToFit="1"/>
      <protection/>
    </xf>
    <xf numFmtId="0" fontId="3" fillId="0" borderId="70" xfId="0" applyFont="1" applyFill="1" applyBorder="1" applyAlignment="1" applyProtection="1">
      <alignment horizontal="center" vertical="center" wrapText="1"/>
      <protection/>
    </xf>
    <xf numFmtId="178" fontId="13" fillId="0" borderId="68" xfId="0" applyNumberFormat="1" applyFont="1" applyFill="1" applyBorder="1" applyAlignment="1" applyProtection="1">
      <alignment horizontal="center" vertical="center"/>
      <protection/>
    </xf>
    <xf numFmtId="178" fontId="13" fillId="0" borderId="69" xfId="0" applyNumberFormat="1" applyFont="1" applyFill="1" applyBorder="1" applyAlignment="1" applyProtection="1">
      <alignment horizontal="center" vertical="center"/>
      <protection/>
    </xf>
    <xf numFmtId="179" fontId="83" fillId="33" borderId="0" xfId="0" applyNumberFormat="1" applyFont="1" applyFill="1" applyBorder="1" applyAlignment="1" applyProtection="1">
      <alignment horizontal="center" vertical="center" shrinkToFit="1"/>
      <protection/>
    </xf>
    <xf numFmtId="0" fontId="3" fillId="0" borderId="42" xfId="0" applyFont="1" applyFill="1" applyBorder="1" applyAlignment="1" applyProtection="1">
      <alignment vertical="center"/>
      <protection/>
    </xf>
    <xf numFmtId="0" fontId="20" fillId="0" borderId="43" xfId="0" applyFont="1" applyFill="1" applyBorder="1" applyAlignment="1" applyProtection="1">
      <alignment horizontal="left" vertical="center"/>
      <protection/>
    </xf>
    <xf numFmtId="177" fontId="16" fillId="0" borderId="14" xfId="0" applyNumberFormat="1" applyFont="1" applyFill="1" applyBorder="1" applyAlignment="1" applyProtection="1">
      <alignment horizontal="right" vertical="center"/>
      <protection/>
    </xf>
    <xf numFmtId="177" fontId="16" fillId="0" borderId="16" xfId="0" applyNumberFormat="1" applyFont="1" applyFill="1" applyBorder="1" applyAlignment="1" applyProtection="1">
      <alignment horizontal="right" vertical="center"/>
      <protection/>
    </xf>
    <xf numFmtId="177" fontId="16" fillId="0" borderId="17" xfId="0" applyNumberFormat="1" applyFont="1" applyFill="1" applyBorder="1" applyAlignment="1" applyProtection="1">
      <alignment horizontal="right" vertical="center"/>
      <protection/>
    </xf>
    <xf numFmtId="0" fontId="3" fillId="0" borderId="44" xfId="0" applyFont="1" applyFill="1" applyBorder="1" applyAlignment="1" applyProtection="1">
      <alignment horizontal="center" vertical="center"/>
      <protection/>
    </xf>
    <xf numFmtId="177" fontId="16" fillId="0" borderId="13" xfId="0" applyNumberFormat="1" applyFont="1" applyFill="1" applyBorder="1" applyAlignment="1" applyProtection="1">
      <alignment horizontal="right" vertical="center"/>
      <protection/>
    </xf>
    <xf numFmtId="177" fontId="16" fillId="0" borderId="18" xfId="0" applyNumberFormat="1" applyFont="1" applyFill="1" applyBorder="1" applyAlignment="1" applyProtection="1">
      <alignment horizontal="right" vertical="center"/>
      <protection/>
    </xf>
    <xf numFmtId="177" fontId="16" fillId="0" borderId="19" xfId="0" applyNumberFormat="1" applyFont="1" applyFill="1" applyBorder="1" applyAlignment="1" applyProtection="1">
      <alignment horizontal="right" vertical="center"/>
      <protection/>
    </xf>
    <xf numFmtId="0" fontId="3" fillId="0" borderId="45" xfId="0" applyFont="1" applyFill="1" applyBorder="1" applyAlignment="1" applyProtection="1">
      <alignment horizontal="center" vertical="center" shrinkToFit="1"/>
      <protection/>
    </xf>
    <xf numFmtId="177" fontId="16" fillId="0" borderId="28" xfId="0" applyNumberFormat="1" applyFont="1" applyFill="1" applyBorder="1" applyAlignment="1" applyProtection="1">
      <alignment horizontal="right" vertical="center"/>
      <protection/>
    </xf>
    <xf numFmtId="177" fontId="16" fillId="0" borderId="21" xfId="0" applyNumberFormat="1" applyFont="1" applyFill="1" applyBorder="1" applyAlignment="1" applyProtection="1">
      <alignment horizontal="right" vertical="center"/>
      <protection/>
    </xf>
    <xf numFmtId="0" fontId="18" fillId="0" borderId="44" xfId="0" applyFont="1" applyFill="1" applyBorder="1" applyAlignment="1" applyProtection="1">
      <alignment horizontal="center" vertical="center" shrinkToFit="1"/>
      <protection/>
    </xf>
    <xf numFmtId="0" fontId="20" fillId="0" borderId="46" xfId="0" applyFont="1" applyFill="1" applyBorder="1" applyAlignment="1" applyProtection="1">
      <alignment horizontal="left" vertical="center"/>
      <protection/>
    </xf>
    <xf numFmtId="0" fontId="18" fillId="0" borderId="45" xfId="0" applyFont="1" applyFill="1" applyBorder="1" applyAlignment="1" applyProtection="1">
      <alignment horizontal="right" vertical="center" shrinkToFit="1"/>
      <protection/>
    </xf>
    <xf numFmtId="0" fontId="20" fillId="0" borderId="47" xfId="0" applyFont="1" applyFill="1" applyBorder="1" applyAlignment="1" applyProtection="1">
      <alignment horizontal="left" vertical="center"/>
      <protection/>
    </xf>
    <xf numFmtId="180" fontId="16" fillId="0" borderId="28" xfId="0" applyNumberFormat="1" applyFont="1" applyFill="1" applyBorder="1" applyAlignment="1" applyProtection="1">
      <alignment horizontal="right" vertical="center"/>
      <protection/>
    </xf>
    <xf numFmtId="0" fontId="18" fillId="0" borderId="48" xfId="0" applyFont="1" applyFill="1" applyBorder="1" applyAlignment="1" applyProtection="1">
      <alignment horizontal="right" vertical="center" shrinkToFit="1"/>
      <protection/>
    </xf>
    <xf numFmtId="0" fontId="20" fillId="0" borderId="49" xfId="0" applyFont="1" applyFill="1" applyBorder="1" applyAlignment="1" applyProtection="1">
      <alignment horizontal="center" vertical="center"/>
      <protection/>
    </xf>
    <xf numFmtId="177" fontId="16" fillId="37" borderId="15" xfId="0" applyNumberFormat="1" applyFont="1" applyFill="1" applyBorder="1" applyAlignment="1" applyProtection="1">
      <alignment horizontal="right" vertical="center"/>
      <protection/>
    </xf>
    <xf numFmtId="177" fontId="16" fillId="37" borderId="10" xfId="0" applyNumberFormat="1" applyFont="1" applyFill="1" applyBorder="1" applyAlignment="1" applyProtection="1">
      <alignment horizontal="right" vertical="center"/>
      <protection/>
    </xf>
    <xf numFmtId="177" fontId="16" fillId="37" borderId="11" xfId="0" applyNumberFormat="1" applyFont="1" applyFill="1" applyBorder="1" applyAlignment="1" applyProtection="1">
      <alignment horizontal="right" vertical="center"/>
      <protection/>
    </xf>
    <xf numFmtId="0" fontId="3" fillId="0" borderId="44" xfId="0" applyFont="1" applyFill="1" applyBorder="1" applyAlignment="1" applyProtection="1">
      <alignment horizontal="center" vertical="center" shrinkToFit="1"/>
      <protection/>
    </xf>
    <xf numFmtId="0" fontId="18" fillId="0" borderId="44" xfId="0" applyFont="1" applyFill="1" applyBorder="1" applyAlignment="1" applyProtection="1">
      <alignment horizontal="right" vertical="center" shrinkToFit="1"/>
      <protection/>
    </xf>
    <xf numFmtId="0" fontId="3" fillId="0" borderId="4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right" vertical="center" shrinkToFit="1"/>
      <protection/>
    </xf>
    <xf numFmtId="181" fontId="16" fillId="0" borderId="13" xfId="0" applyNumberFormat="1" applyFont="1" applyFill="1" applyBorder="1" applyAlignment="1" applyProtection="1">
      <alignment horizontal="right" vertical="center"/>
      <protection/>
    </xf>
    <xf numFmtId="181" fontId="16" fillId="0" borderId="18" xfId="0" applyNumberFormat="1" applyFont="1" applyFill="1" applyBorder="1" applyAlignment="1" applyProtection="1">
      <alignment horizontal="right" vertical="center"/>
      <protection/>
    </xf>
    <xf numFmtId="181" fontId="16" fillId="0" borderId="19" xfId="0" applyNumberFormat="1" applyFont="1" applyFill="1" applyBorder="1" applyAlignment="1" applyProtection="1">
      <alignment horizontal="right" vertical="center"/>
      <protection/>
    </xf>
    <xf numFmtId="0" fontId="18" fillId="0" borderId="50" xfId="0" applyFont="1" applyFill="1" applyBorder="1" applyAlignment="1" applyProtection="1">
      <alignment horizontal="right" vertical="center" shrinkToFit="1"/>
      <protection/>
    </xf>
    <xf numFmtId="0" fontId="20" fillId="0" borderId="51" xfId="0" applyFont="1" applyFill="1" applyBorder="1" applyAlignment="1" applyProtection="1">
      <alignment horizontal="left" vertical="center"/>
      <protection/>
    </xf>
    <xf numFmtId="181" fontId="16" fillId="0" borderId="52" xfId="0" applyNumberFormat="1" applyFont="1" applyFill="1" applyBorder="1" applyAlignment="1" applyProtection="1">
      <alignment horizontal="right" vertical="center"/>
      <protection/>
    </xf>
    <xf numFmtId="181" fontId="16" fillId="0" borderId="53" xfId="0" applyNumberFormat="1" applyFont="1" applyFill="1" applyBorder="1" applyAlignment="1" applyProtection="1">
      <alignment horizontal="right" vertical="center"/>
      <protection/>
    </xf>
    <xf numFmtId="181" fontId="16" fillId="0" borderId="54" xfId="0" applyNumberFormat="1" applyFont="1" applyFill="1" applyBorder="1" applyAlignment="1" applyProtection="1">
      <alignment horizontal="right" vertical="center"/>
      <protection/>
    </xf>
    <xf numFmtId="181" fontId="16" fillId="0" borderId="36" xfId="0" applyNumberFormat="1" applyFont="1" applyFill="1" applyBorder="1" applyAlignment="1" applyProtection="1">
      <alignment horizontal="right" vertical="center"/>
      <protection/>
    </xf>
    <xf numFmtId="181" fontId="16" fillId="0" borderId="28" xfId="0" applyNumberFormat="1" applyFont="1" applyFill="1" applyBorder="1" applyAlignment="1" applyProtection="1">
      <alignment horizontal="right" vertical="center"/>
      <protection/>
    </xf>
    <xf numFmtId="181" fontId="16" fillId="0" borderId="21"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left" vertical="center"/>
      <protection/>
    </xf>
    <xf numFmtId="177" fontId="16" fillId="0" borderId="15" xfId="0" applyNumberFormat="1" applyFont="1" applyFill="1" applyBorder="1" applyAlignment="1" applyProtection="1">
      <alignment horizontal="right" vertical="center"/>
      <protection/>
    </xf>
    <xf numFmtId="177" fontId="16" fillId="0" borderId="10" xfId="0" applyNumberFormat="1" applyFont="1" applyFill="1" applyBorder="1" applyAlignment="1" applyProtection="1">
      <alignment horizontal="right" vertical="center"/>
      <protection/>
    </xf>
    <xf numFmtId="177" fontId="16" fillId="0" borderId="11" xfId="0" applyNumberFormat="1" applyFont="1" applyFill="1" applyBorder="1" applyAlignment="1" applyProtection="1">
      <alignment horizontal="right" vertical="center"/>
      <protection/>
    </xf>
    <xf numFmtId="181" fontId="16" fillId="0" borderId="55" xfId="0" applyNumberFormat="1" applyFont="1" applyFill="1" applyBorder="1" applyAlignment="1" applyProtection="1">
      <alignment horizontal="right" vertical="center"/>
      <protection/>
    </xf>
    <xf numFmtId="181" fontId="16" fillId="0" borderId="56" xfId="0" applyNumberFormat="1" applyFont="1" applyFill="1" applyBorder="1" applyAlignment="1" applyProtection="1">
      <alignment horizontal="right" vertical="center"/>
      <protection/>
    </xf>
    <xf numFmtId="181" fontId="16" fillId="0" borderId="20" xfId="0" applyNumberFormat="1" applyFont="1" applyFill="1" applyBorder="1" applyAlignment="1" applyProtection="1">
      <alignment horizontal="right" vertical="center"/>
      <protection/>
    </xf>
    <xf numFmtId="177" fontId="16" fillId="0" borderId="36" xfId="0" applyNumberFormat="1" applyFont="1" applyFill="1" applyBorder="1" applyAlignment="1" applyProtection="1">
      <alignment horizontal="right" vertical="center"/>
      <protection/>
    </xf>
    <xf numFmtId="0" fontId="18" fillId="0" borderId="48" xfId="0" applyFont="1" applyFill="1" applyBorder="1" applyAlignment="1" applyProtection="1">
      <alignment horizontal="center" vertical="center" shrinkToFit="1"/>
      <protection/>
    </xf>
    <xf numFmtId="0" fontId="86" fillId="33" borderId="49" xfId="0" applyFont="1" applyFill="1" applyBorder="1" applyAlignment="1" applyProtection="1">
      <alignment horizontal="right" vertical="center" shrinkToFit="1"/>
      <protection/>
    </xf>
    <xf numFmtId="0" fontId="16" fillId="0" borderId="15"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182" fontId="16" fillId="0" borderId="13" xfId="0" applyNumberFormat="1" applyFont="1" applyFill="1" applyBorder="1" applyAlignment="1" applyProtection="1">
      <alignment horizontal="right" vertical="center"/>
      <protection/>
    </xf>
    <xf numFmtId="182" fontId="16" fillId="0" borderId="18" xfId="0" applyNumberFormat="1" applyFont="1" applyFill="1" applyBorder="1" applyAlignment="1" applyProtection="1">
      <alignment horizontal="right" vertical="center"/>
      <protection/>
    </xf>
    <xf numFmtId="182" fontId="16" fillId="0" borderId="19" xfId="0" applyNumberFormat="1" applyFont="1" applyFill="1" applyBorder="1" applyAlignment="1" applyProtection="1">
      <alignment horizontal="right" vertical="center"/>
      <protection/>
    </xf>
    <xf numFmtId="182" fontId="16" fillId="0" borderId="14" xfId="0" applyNumberFormat="1" applyFont="1" applyFill="1" applyBorder="1" applyAlignment="1" applyProtection="1">
      <alignment horizontal="right" vertical="center"/>
      <protection/>
    </xf>
    <xf numFmtId="182" fontId="16" fillId="0" borderId="16" xfId="0" applyNumberFormat="1" applyFont="1" applyFill="1" applyBorder="1" applyAlignment="1" applyProtection="1">
      <alignment horizontal="right" vertical="center"/>
      <protection/>
    </xf>
    <xf numFmtId="182" fontId="16" fillId="0" borderId="17" xfId="0" applyNumberFormat="1" applyFont="1" applyFill="1" applyBorder="1" applyAlignment="1" applyProtection="1">
      <alignment horizontal="right" vertical="center"/>
      <protection/>
    </xf>
    <xf numFmtId="0" fontId="86" fillId="37" borderId="46" xfId="0" applyFont="1" applyFill="1" applyBorder="1" applyAlignment="1" applyProtection="1">
      <alignment horizontal="center" vertical="center" wrapText="1"/>
      <protection/>
    </xf>
    <xf numFmtId="0" fontId="18" fillId="0" borderId="50" xfId="0" applyFont="1" applyFill="1" applyBorder="1" applyAlignment="1" applyProtection="1">
      <alignment horizontal="center" vertical="center" shrinkToFit="1"/>
      <protection/>
    </xf>
    <xf numFmtId="0" fontId="86" fillId="33" borderId="51" xfId="0" applyFont="1" applyFill="1" applyBorder="1" applyAlignment="1" applyProtection="1">
      <alignment horizontal="right" vertical="center" shrinkToFit="1"/>
      <protection/>
    </xf>
    <xf numFmtId="0" fontId="16" fillId="0" borderId="52" xfId="0" applyFont="1" applyFill="1" applyBorder="1" applyAlignment="1" applyProtection="1">
      <alignment horizontal="center" vertical="center"/>
      <protection/>
    </xf>
    <xf numFmtId="0" fontId="16" fillId="0" borderId="53" xfId="0" applyFont="1" applyFill="1" applyBorder="1" applyAlignment="1" applyProtection="1">
      <alignment horizontal="center" vertical="center"/>
      <protection/>
    </xf>
    <xf numFmtId="0" fontId="16" fillId="0" borderId="54" xfId="0" applyFont="1" applyFill="1" applyBorder="1" applyAlignment="1" applyProtection="1">
      <alignment horizontal="center" vertical="center"/>
      <protection/>
    </xf>
    <xf numFmtId="0" fontId="18" fillId="0" borderId="45" xfId="0" applyFont="1" applyFill="1" applyBorder="1" applyAlignment="1" applyProtection="1">
      <alignment horizontal="center" vertical="center" shrinkToFit="1"/>
      <protection/>
    </xf>
    <xf numFmtId="0" fontId="86" fillId="33" borderId="47" xfId="0" applyFont="1" applyFill="1" applyBorder="1" applyAlignment="1" applyProtection="1">
      <alignment horizontal="right" vertical="center" shrinkToFit="1"/>
      <protection/>
    </xf>
    <xf numFmtId="0" fontId="16" fillId="0" borderId="36" xfId="0" applyFont="1" applyFill="1" applyBorder="1" applyAlignment="1" applyProtection="1">
      <alignment horizontal="center" vertical="center"/>
      <protection/>
    </xf>
    <xf numFmtId="0" fontId="16" fillId="0" borderId="28"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181" fontId="16" fillId="0" borderId="15" xfId="0" applyNumberFormat="1" applyFont="1" applyFill="1" applyBorder="1" applyAlignment="1" applyProtection="1">
      <alignment horizontal="right" vertical="center"/>
      <protection/>
    </xf>
    <xf numFmtId="181" fontId="16" fillId="0" borderId="10" xfId="0" applyNumberFormat="1" applyFont="1" applyFill="1" applyBorder="1" applyAlignment="1" applyProtection="1">
      <alignment horizontal="right" vertical="center"/>
      <protection/>
    </xf>
    <xf numFmtId="181" fontId="16" fillId="0" borderId="11" xfId="0" applyNumberFormat="1" applyFont="1" applyFill="1" applyBorder="1" applyAlignment="1" applyProtection="1">
      <alignment horizontal="right" vertical="center"/>
      <protection/>
    </xf>
    <xf numFmtId="0" fontId="4" fillId="37" borderId="10" xfId="0" applyFont="1" applyFill="1" applyBorder="1" applyAlignment="1" applyProtection="1">
      <alignment horizontal="center" vertical="center" shrinkToFit="1"/>
      <protection/>
    </xf>
    <xf numFmtId="0" fontId="3" fillId="37" borderId="48" xfId="0" applyFont="1" applyFill="1" applyBorder="1" applyAlignment="1" applyProtection="1">
      <alignment horizontal="center" vertical="center" wrapText="1" shrinkToFit="1"/>
      <protection/>
    </xf>
    <xf numFmtId="0" fontId="16" fillId="37" borderId="15" xfId="0" applyFont="1" applyFill="1" applyBorder="1" applyAlignment="1" applyProtection="1">
      <alignment horizontal="center" vertical="center"/>
      <protection/>
    </xf>
    <xf numFmtId="0" fontId="16" fillId="37" borderId="10" xfId="0" applyFont="1" applyFill="1" applyBorder="1" applyAlignment="1" applyProtection="1">
      <alignment horizontal="center" vertical="center"/>
      <protection/>
    </xf>
    <xf numFmtId="0" fontId="16" fillId="37" borderId="11" xfId="0" applyFont="1" applyFill="1" applyBorder="1" applyAlignment="1" applyProtection="1">
      <alignment horizontal="center" vertical="center"/>
      <protection/>
    </xf>
    <xf numFmtId="0" fontId="18" fillId="37" borderId="48" xfId="0" applyFont="1" applyFill="1" applyBorder="1" applyAlignment="1" applyProtection="1">
      <alignment horizontal="center" vertical="center" shrinkToFit="1"/>
      <protection/>
    </xf>
    <xf numFmtId="0" fontId="18" fillId="37" borderId="57" xfId="0" applyFont="1" applyFill="1" applyBorder="1" applyAlignment="1" applyProtection="1">
      <alignment horizontal="center" vertical="center" shrinkToFit="1"/>
      <protection/>
    </xf>
    <xf numFmtId="0" fontId="86" fillId="33" borderId="58" xfId="0" applyFont="1" applyFill="1" applyBorder="1" applyAlignment="1" applyProtection="1">
      <alignment horizontal="right" vertical="center" shrinkToFit="1"/>
      <protection/>
    </xf>
    <xf numFmtId="0" fontId="16" fillId="37" borderId="59" xfId="0" applyFont="1" applyFill="1" applyBorder="1" applyAlignment="1" applyProtection="1">
      <alignment horizontal="center" vertical="center"/>
      <protection/>
    </xf>
    <xf numFmtId="0" fontId="16" fillId="37" borderId="60" xfId="0" applyFont="1" applyFill="1" applyBorder="1" applyAlignment="1" applyProtection="1">
      <alignment horizontal="center" vertical="center"/>
      <protection/>
    </xf>
    <xf numFmtId="0" fontId="16" fillId="37" borderId="61" xfId="0" applyFont="1" applyFill="1" applyBorder="1" applyAlignment="1" applyProtection="1">
      <alignment horizontal="center" vertical="center"/>
      <protection/>
    </xf>
    <xf numFmtId="0" fontId="18" fillId="37" borderId="45" xfId="0" applyFont="1" applyFill="1" applyBorder="1" applyAlignment="1" applyProtection="1">
      <alignment horizontal="center" vertical="center" shrinkToFit="1"/>
      <protection/>
    </xf>
    <xf numFmtId="0" fontId="16" fillId="37" borderId="36" xfId="0" applyFont="1" applyFill="1" applyBorder="1" applyAlignment="1" applyProtection="1">
      <alignment horizontal="center" vertical="center"/>
      <protection/>
    </xf>
    <xf numFmtId="0" fontId="16" fillId="37" borderId="28" xfId="0" applyFont="1" applyFill="1" applyBorder="1" applyAlignment="1" applyProtection="1">
      <alignment horizontal="center" vertical="center"/>
      <protection/>
    </xf>
    <xf numFmtId="0" fontId="16" fillId="37" borderId="21" xfId="0" applyFont="1" applyFill="1" applyBorder="1" applyAlignment="1" applyProtection="1">
      <alignment horizontal="center" vertical="center"/>
      <protection/>
    </xf>
    <xf numFmtId="0" fontId="18" fillId="0" borderId="42" xfId="0" applyFont="1" applyFill="1" applyBorder="1" applyAlignment="1" applyProtection="1">
      <alignment horizontal="center" vertical="center" shrinkToFit="1"/>
      <protection/>
    </xf>
    <xf numFmtId="0" fontId="3" fillId="0" borderId="62" xfId="0" applyFont="1" applyFill="1" applyBorder="1" applyAlignment="1" applyProtection="1">
      <alignment horizontal="center" vertical="center" shrinkToFit="1"/>
      <protection/>
    </xf>
    <xf numFmtId="0" fontId="18" fillId="0" borderId="62" xfId="0" applyFont="1" applyFill="1" applyBorder="1" applyAlignment="1" applyProtection="1">
      <alignment horizontal="center" vertical="center" shrinkToFit="1"/>
      <protection/>
    </xf>
    <xf numFmtId="177" fontId="16" fillId="0" borderId="32" xfId="0" applyNumberFormat="1" applyFont="1" applyFill="1" applyBorder="1" applyAlignment="1" applyProtection="1">
      <alignment horizontal="right" vertical="center"/>
      <protection/>
    </xf>
    <xf numFmtId="177" fontId="16" fillId="0" borderId="33" xfId="0" applyNumberFormat="1" applyFont="1" applyFill="1" applyBorder="1" applyAlignment="1" applyProtection="1">
      <alignment horizontal="right" vertical="center"/>
      <protection/>
    </xf>
    <xf numFmtId="177" fontId="16" fillId="0" borderId="24"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20" fillId="0" borderId="71" xfId="0" applyFont="1" applyFill="1" applyBorder="1" applyAlignment="1" applyProtection="1">
      <alignment horizontal="left"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181" fontId="16" fillId="0" borderId="72" xfId="0" applyNumberFormat="1" applyFont="1" applyFill="1" applyBorder="1" applyAlignment="1" applyProtection="1">
      <alignment horizontal="right" vertical="center"/>
      <protection locked="0"/>
    </xf>
    <xf numFmtId="177" fontId="16" fillId="0" borderId="27" xfId="0" applyNumberFormat="1" applyFont="1" applyFill="1" applyBorder="1" applyAlignment="1" applyProtection="1">
      <alignment horizontal="right" vertical="center"/>
      <protection locked="0"/>
    </xf>
    <xf numFmtId="177" fontId="16" fillId="0" borderId="34" xfId="0" applyNumberFormat="1" applyFont="1" applyFill="1" applyBorder="1" applyAlignment="1" applyProtection="1">
      <alignment horizontal="right" vertical="center"/>
      <protection locked="0"/>
    </xf>
    <xf numFmtId="177" fontId="16" fillId="0" borderId="35" xfId="0" applyNumberFormat="1" applyFont="1" applyFill="1" applyBorder="1" applyAlignment="1" applyProtection="1">
      <alignment horizontal="right" vertical="center"/>
      <protection locked="0"/>
    </xf>
    <xf numFmtId="177" fontId="16" fillId="2" borderId="36" xfId="0" applyNumberFormat="1" applyFont="1" applyFill="1" applyBorder="1" applyAlignment="1" applyProtection="1">
      <alignment horizontal="right" vertical="center"/>
      <protection/>
    </xf>
    <xf numFmtId="180" fontId="16" fillId="2" borderId="36" xfId="0" applyNumberFormat="1" applyFont="1" applyFill="1" applyBorder="1" applyAlignment="1" applyProtection="1">
      <alignment horizontal="right" vertical="center"/>
      <protection/>
    </xf>
    <xf numFmtId="180" fontId="16" fillId="2" borderId="21" xfId="0" applyNumberFormat="1" applyFont="1" applyFill="1" applyBorder="1" applyAlignment="1" applyProtection="1">
      <alignment horizontal="right" vertical="center"/>
      <protection/>
    </xf>
    <xf numFmtId="0" fontId="29" fillId="0" borderId="0" xfId="0" applyFont="1" applyAlignment="1">
      <alignment vertical="center"/>
    </xf>
    <xf numFmtId="0" fontId="29" fillId="0" borderId="0" xfId="0" applyFont="1" applyAlignment="1">
      <alignment horizontal="center" vertical="center"/>
    </xf>
    <xf numFmtId="0" fontId="31" fillId="0" borderId="0" xfId="0" applyFont="1" applyAlignment="1">
      <alignment vertical="center"/>
    </xf>
    <xf numFmtId="0" fontId="29" fillId="0" borderId="0" xfId="0" applyFont="1" applyBorder="1" applyAlignment="1">
      <alignment horizontal="left" vertical="center"/>
    </xf>
    <xf numFmtId="0" fontId="32" fillId="0" borderId="0" xfId="0" applyFont="1" applyAlignment="1">
      <alignment vertical="center" shrinkToFit="1"/>
    </xf>
    <xf numFmtId="0" fontId="33" fillId="0" borderId="10" xfId="0" applyFont="1" applyBorder="1" applyAlignment="1">
      <alignment horizontal="center" vertical="center" shrinkToFit="1"/>
    </xf>
    <xf numFmtId="0" fontId="34" fillId="38" borderId="10"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31" fillId="0" borderId="10" xfId="0" applyFont="1" applyBorder="1" applyAlignment="1">
      <alignment horizontal="center" vertical="center"/>
    </xf>
    <xf numFmtId="0" fontId="36" fillId="39" borderId="10" xfId="0" applyFont="1" applyFill="1" applyBorder="1" applyAlignment="1">
      <alignment vertical="center" wrapText="1"/>
    </xf>
    <xf numFmtId="0" fontId="29" fillId="38" borderId="10" xfId="0" applyFont="1" applyFill="1" applyBorder="1" applyAlignment="1">
      <alignment vertical="center"/>
    </xf>
    <xf numFmtId="0" fontId="29" fillId="35" borderId="10" xfId="0" applyFont="1" applyFill="1" applyBorder="1" applyAlignment="1">
      <alignment vertical="center"/>
    </xf>
    <xf numFmtId="0" fontId="31" fillId="0" borderId="10" xfId="0" applyFont="1" applyBorder="1" applyAlignment="1">
      <alignment vertical="center"/>
    </xf>
    <xf numFmtId="0" fontId="31" fillId="0" borderId="73" xfId="0" applyFont="1" applyFill="1" applyBorder="1" applyAlignment="1">
      <alignment horizontal="center" vertical="center"/>
    </xf>
    <xf numFmtId="0" fontId="36" fillId="0" borderId="74" xfId="0" applyFont="1" applyFill="1" applyBorder="1" applyAlignment="1">
      <alignment horizontal="center" vertical="center" wrapText="1"/>
    </xf>
    <xf numFmtId="0" fontId="31" fillId="0" borderId="10" xfId="0" applyFont="1" applyBorder="1" applyAlignment="1">
      <alignment vertical="center" wrapText="1"/>
    </xf>
    <xf numFmtId="0" fontId="31" fillId="0" borderId="75" xfId="0" applyFont="1" applyFill="1" applyBorder="1" applyAlignment="1">
      <alignment horizontal="center" vertical="center"/>
    </xf>
    <xf numFmtId="0" fontId="36" fillId="0" borderId="76" xfId="0" applyFont="1" applyFill="1" applyBorder="1" applyAlignment="1">
      <alignment horizontal="center" vertical="center" wrapText="1"/>
    </xf>
    <xf numFmtId="0" fontId="32" fillId="40" borderId="10" xfId="0" applyFont="1" applyFill="1" applyBorder="1" applyAlignment="1">
      <alignment horizontal="center" vertical="center" shrinkToFit="1"/>
    </xf>
    <xf numFmtId="0" fontId="37" fillId="0" borderId="10" xfId="0" applyFont="1" applyBorder="1" applyAlignment="1">
      <alignment horizontal="justify" vertical="center"/>
    </xf>
    <xf numFmtId="0" fontId="36" fillId="38" borderId="10" xfId="0" applyFont="1" applyFill="1" applyBorder="1" applyAlignment="1">
      <alignment horizontal="center" vertical="center"/>
    </xf>
    <xf numFmtId="0" fontId="36" fillId="35" borderId="10" xfId="0" applyFont="1" applyFill="1" applyBorder="1" applyAlignment="1">
      <alignment horizontal="center" vertical="center"/>
    </xf>
    <xf numFmtId="0" fontId="31" fillId="0" borderId="10" xfId="0" applyFont="1" applyBorder="1" applyAlignment="1">
      <alignment horizontal="justify" vertical="center"/>
    </xf>
    <xf numFmtId="0" fontId="36" fillId="39" borderId="10" xfId="0" applyFont="1" applyFill="1" applyBorder="1" applyAlignment="1">
      <alignment vertical="center"/>
    </xf>
    <xf numFmtId="0" fontId="29" fillId="0" borderId="48" xfId="0" applyFont="1" applyBorder="1" applyAlignment="1">
      <alignment horizontal="center" vertical="center"/>
    </xf>
    <xf numFmtId="0" fontId="38" fillId="0" borderId="10" xfId="0" applyFont="1" applyBorder="1" applyAlignment="1">
      <alignment horizontal="center" vertical="center" wrapText="1" shrinkToFit="1"/>
    </xf>
    <xf numFmtId="0" fontId="29" fillId="0" borderId="10" xfId="0" applyFont="1" applyBorder="1" applyAlignment="1">
      <alignment vertical="center" wrapText="1"/>
    </xf>
    <xf numFmtId="0" fontId="29" fillId="39" borderId="57" xfId="0" applyFont="1" applyFill="1" applyBorder="1" applyAlignment="1">
      <alignment horizontal="left" vertical="center"/>
    </xf>
    <xf numFmtId="0" fontId="29" fillId="39" borderId="77" xfId="0" applyFont="1" applyFill="1" applyBorder="1" applyAlignment="1">
      <alignment horizontal="left" vertical="center"/>
    </xf>
    <xf numFmtId="0" fontId="32" fillId="0" borderId="10" xfId="0" applyFont="1" applyBorder="1" applyAlignment="1">
      <alignment horizontal="center" vertical="center" shrinkToFit="1"/>
    </xf>
    <xf numFmtId="0" fontId="37" fillId="0" borderId="10" xfId="0" applyFont="1" applyBorder="1" applyAlignment="1">
      <alignment vertical="center" wrapText="1"/>
    </xf>
    <xf numFmtId="176" fontId="36" fillId="35" borderId="10" xfId="0" applyNumberFormat="1" applyFont="1" applyFill="1" applyBorder="1" applyAlignment="1">
      <alignment horizontal="center" vertical="center"/>
    </xf>
    <xf numFmtId="0" fontId="36" fillId="0" borderId="38" xfId="0" applyFont="1" applyFill="1" applyBorder="1" applyAlignment="1">
      <alignment horizontal="center" vertical="center"/>
    </xf>
    <xf numFmtId="0" fontId="36" fillId="38" borderId="10"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29" fillId="39" borderId="42" xfId="0" applyFont="1" applyFill="1" applyBorder="1" applyAlignment="1">
      <alignment horizontal="left" vertical="center"/>
    </xf>
    <xf numFmtId="0" fontId="31" fillId="41" borderId="10" xfId="0" applyFont="1" applyFill="1" applyBorder="1" applyAlignment="1">
      <alignment vertical="center" wrapText="1"/>
    </xf>
    <xf numFmtId="0" fontId="36" fillId="35" borderId="78" xfId="0" applyFont="1" applyFill="1" applyBorder="1" applyAlignment="1">
      <alignment horizontal="center" vertical="center"/>
    </xf>
    <xf numFmtId="0" fontId="36" fillId="35" borderId="79" xfId="0" applyFont="1" applyFill="1" applyBorder="1" applyAlignment="1">
      <alignment horizontal="center" vertical="center"/>
    </xf>
    <xf numFmtId="0" fontId="38" fillId="40" borderId="10" xfId="0" applyFont="1" applyFill="1" applyBorder="1" applyAlignment="1">
      <alignment horizontal="center" vertical="center"/>
    </xf>
    <xf numFmtId="0" fontId="35" fillId="39" borderId="42" xfId="0" applyFont="1" applyFill="1" applyBorder="1" applyAlignment="1">
      <alignment vertical="center" wrapText="1" shrinkToFit="1"/>
    </xf>
    <xf numFmtId="0" fontId="35" fillId="39" borderId="80" xfId="0" applyFont="1" applyFill="1" applyBorder="1" applyAlignment="1">
      <alignment vertical="center" wrapText="1" shrinkToFit="1"/>
    </xf>
    <xf numFmtId="0" fontId="35" fillId="39" borderId="81" xfId="0" applyFont="1" applyFill="1" applyBorder="1" applyAlignment="1">
      <alignment horizontal="left" vertical="center" wrapText="1" shrinkToFit="1"/>
    </xf>
    <xf numFmtId="0" fontId="36" fillId="0" borderId="74" xfId="0" applyFont="1" applyFill="1" applyBorder="1" applyAlignment="1">
      <alignment horizontal="center" vertical="center" shrinkToFit="1"/>
    </xf>
    <xf numFmtId="0" fontId="36" fillId="38" borderId="78" xfId="0" applyFont="1" applyFill="1" applyBorder="1" applyAlignment="1">
      <alignment horizontal="center" vertical="center" wrapText="1" shrinkToFit="1"/>
    </xf>
    <xf numFmtId="0" fontId="36" fillId="35" borderId="78" xfId="0" applyFont="1" applyFill="1" applyBorder="1" applyAlignment="1">
      <alignment horizontal="center" vertical="center" wrapText="1" shrinkToFit="1"/>
    </xf>
    <xf numFmtId="0" fontId="36" fillId="0" borderId="76" xfId="0" applyFont="1" applyFill="1" applyBorder="1" applyAlignment="1">
      <alignment horizontal="center" vertical="center" shrinkToFit="1"/>
    </xf>
    <xf numFmtId="0" fontId="36" fillId="38" borderId="79" xfId="0" applyFont="1" applyFill="1" applyBorder="1" applyAlignment="1">
      <alignment horizontal="center" vertical="center" wrapText="1" shrinkToFit="1"/>
    </xf>
    <xf numFmtId="0" fontId="36" fillId="35" borderId="79" xfId="0" applyFont="1" applyFill="1" applyBorder="1" applyAlignment="1">
      <alignment horizontal="center" vertical="center" wrapText="1" shrinkToFit="1"/>
    </xf>
    <xf numFmtId="0" fontId="36" fillId="0" borderId="74" xfId="0" applyFont="1" applyFill="1" applyBorder="1" applyAlignment="1">
      <alignment horizontal="center" vertical="center" wrapText="1" shrinkToFit="1"/>
    </xf>
    <xf numFmtId="0" fontId="36" fillId="38" borderId="78" xfId="0" applyFont="1" applyFill="1" applyBorder="1" applyAlignment="1">
      <alignment horizontal="center" vertical="center" shrinkToFit="1"/>
    </xf>
    <xf numFmtId="0" fontId="36" fillId="38" borderId="79" xfId="0" applyFont="1" applyFill="1" applyBorder="1" applyAlignment="1">
      <alignment horizontal="center" vertical="center" shrinkToFit="1"/>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18" fillId="0" borderId="0" xfId="0" applyFont="1" applyFill="1" applyBorder="1" applyAlignment="1" applyProtection="1">
      <alignment vertical="center"/>
      <protection locked="0"/>
    </xf>
    <xf numFmtId="0" fontId="18" fillId="37" borderId="0" xfId="0" applyFont="1" applyFill="1" applyBorder="1" applyAlignment="1" applyProtection="1">
      <alignment vertical="center"/>
      <protection locked="0"/>
    </xf>
    <xf numFmtId="0" fontId="4" fillId="37" borderId="0" xfId="0" applyFont="1" applyFill="1" applyAlignment="1" applyProtection="1">
      <alignment/>
      <protection locked="0"/>
    </xf>
    <xf numFmtId="0" fontId="11" fillId="0" borderId="37"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77" fontId="16" fillId="0" borderId="82" xfId="0" applyNumberFormat="1" applyFont="1" applyFill="1" applyBorder="1" applyAlignment="1" applyProtection="1">
      <alignment horizontal="right" vertical="center"/>
      <protection locked="0"/>
    </xf>
    <xf numFmtId="177" fontId="16" fillId="0" borderId="28" xfId="0" applyNumberFormat="1" applyFont="1" applyFill="1" applyBorder="1" applyAlignment="1" applyProtection="1">
      <alignment horizontal="right" vertical="center"/>
      <protection locked="0"/>
    </xf>
    <xf numFmtId="0" fontId="16" fillId="0" borderId="83" xfId="0" applyFont="1" applyFill="1" applyBorder="1" applyAlignment="1" applyProtection="1">
      <alignment horizontal="center" vertical="center"/>
      <protection/>
    </xf>
    <xf numFmtId="0" fontId="16" fillId="37" borderId="38" xfId="0" applyFont="1" applyFill="1" applyBorder="1" applyAlignment="1" applyProtection="1">
      <alignment horizontal="center" vertical="center"/>
      <protection/>
    </xf>
    <xf numFmtId="0" fontId="35" fillId="39" borderId="57" xfId="0" applyFont="1" applyFill="1" applyBorder="1" applyAlignment="1">
      <alignment vertical="center" wrapText="1" shrinkToFit="1"/>
    </xf>
    <xf numFmtId="0" fontId="35" fillId="39" borderId="0" xfId="0" applyFont="1" applyFill="1" applyBorder="1" applyAlignment="1">
      <alignment vertical="center" wrapText="1" shrinkToFit="1"/>
    </xf>
    <xf numFmtId="0" fontId="35" fillId="39" borderId="77" xfId="0" applyFont="1" applyFill="1" applyBorder="1" applyAlignment="1">
      <alignment horizontal="left" vertical="center" wrapText="1" shrinkToFit="1"/>
    </xf>
    <xf numFmtId="0" fontId="36" fillId="38" borderId="78" xfId="0" applyFont="1" applyFill="1" applyBorder="1" applyAlignment="1">
      <alignment horizontal="center" vertical="center" wrapText="1"/>
    </xf>
    <xf numFmtId="0" fontId="36" fillId="38" borderId="79" xfId="0" applyFont="1" applyFill="1" applyBorder="1" applyAlignment="1">
      <alignment horizontal="center" vertical="center" wrapText="1"/>
    </xf>
    <xf numFmtId="0" fontId="3" fillId="0" borderId="15" xfId="0" applyFont="1" applyFill="1" applyBorder="1" applyAlignment="1" applyProtection="1">
      <alignment horizontal="center" vertical="center" textRotation="255"/>
      <protection locked="0"/>
    </xf>
    <xf numFmtId="0" fontId="3" fillId="0" borderId="70" xfId="0" applyFont="1" applyFill="1" applyBorder="1" applyAlignment="1" applyProtection="1">
      <alignment horizontal="center" vertical="center" textRotation="255"/>
      <protection locked="0"/>
    </xf>
    <xf numFmtId="0" fontId="3" fillId="37" borderId="56" xfId="0" applyFont="1" applyFill="1" applyBorder="1" applyAlignment="1" applyProtection="1">
      <alignment horizontal="center" vertical="center" textRotation="255" shrinkToFit="1"/>
      <protection locked="0"/>
    </xf>
    <xf numFmtId="0" fontId="3" fillId="37" borderId="60" xfId="0" applyFont="1" applyFill="1" applyBorder="1" applyAlignment="1" applyProtection="1">
      <alignment horizontal="center" vertical="center" textRotation="255" shrinkToFit="1"/>
      <protection locked="0"/>
    </xf>
    <xf numFmtId="0" fontId="3" fillId="37" borderId="16" xfId="0" applyFont="1" applyFill="1" applyBorder="1" applyAlignment="1" applyProtection="1">
      <alignment horizontal="center" vertical="center" textRotation="255" shrinkToFit="1"/>
      <protection locked="0"/>
    </xf>
    <xf numFmtId="0" fontId="3" fillId="37" borderId="10" xfId="0" applyFont="1" applyFill="1" applyBorder="1" applyAlignment="1" applyProtection="1">
      <alignment horizontal="center" vertical="center"/>
      <protection locked="0"/>
    </xf>
    <xf numFmtId="0" fontId="3" fillId="37" borderId="48"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8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0" fillId="0" borderId="71"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left" vertical="center" wrapText="1"/>
      <protection locked="0"/>
    </xf>
    <xf numFmtId="0" fontId="7" fillId="36" borderId="48" xfId="0" applyFont="1" applyFill="1" applyBorder="1" applyAlignment="1" applyProtection="1">
      <alignment horizontal="center" vertical="center" wrapText="1"/>
      <protection locked="0"/>
    </xf>
    <xf numFmtId="0" fontId="7" fillId="36" borderId="49" xfId="0" applyFont="1" applyFill="1" applyBorder="1" applyAlignment="1" applyProtection="1">
      <alignment horizontal="center" vertical="center"/>
      <protection locked="0"/>
    </xf>
    <xf numFmtId="0" fontId="4" fillId="37" borderId="56" xfId="0" applyFont="1" applyFill="1" applyBorder="1" applyAlignment="1" applyProtection="1">
      <alignment horizontal="center" vertical="center" textRotation="255" wrapText="1"/>
      <protection locked="0"/>
    </xf>
    <xf numFmtId="0" fontId="4" fillId="37" borderId="60" xfId="0" applyFont="1" applyFill="1" applyBorder="1" applyAlignment="1" applyProtection="1">
      <alignment horizontal="center" vertical="center" textRotation="255" wrapText="1"/>
      <protection locked="0"/>
    </xf>
    <xf numFmtId="0" fontId="4" fillId="37" borderId="16" xfId="0" applyFont="1" applyFill="1" applyBorder="1" applyAlignment="1" applyProtection="1">
      <alignment horizontal="center" vertical="center" textRotation="255" wrapText="1"/>
      <protection locked="0"/>
    </xf>
    <xf numFmtId="0" fontId="3" fillId="37" borderId="84" xfId="0" applyFont="1" applyFill="1" applyBorder="1" applyAlignment="1" applyProtection="1">
      <alignment horizontal="center" vertical="center" textRotation="255" shrinkToFit="1"/>
      <protection locked="0"/>
    </xf>
    <xf numFmtId="0" fontId="3" fillId="37" borderId="57" xfId="0" applyFont="1" applyFill="1" applyBorder="1" applyAlignment="1" applyProtection="1">
      <alignment horizontal="center" vertical="center" textRotation="255" shrinkToFit="1"/>
      <protection locked="0"/>
    </xf>
    <xf numFmtId="0" fontId="3" fillId="37" borderId="42" xfId="0" applyFont="1" applyFill="1" applyBorder="1" applyAlignment="1" applyProtection="1">
      <alignment horizontal="center" vertical="center" textRotation="255" shrinkToFit="1"/>
      <protection locked="0"/>
    </xf>
    <xf numFmtId="0" fontId="3" fillId="37" borderId="48" xfId="0" applyFont="1" applyFill="1" applyBorder="1" applyAlignment="1" applyProtection="1">
      <alignment horizontal="center" vertical="center" wrapText="1"/>
      <protection locked="0"/>
    </xf>
    <xf numFmtId="0" fontId="3" fillId="37" borderId="88" xfId="0" applyFont="1" applyFill="1" applyBorder="1" applyAlignment="1" applyProtection="1">
      <alignment horizontal="center" vertical="center"/>
      <protection locked="0"/>
    </xf>
    <xf numFmtId="0" fontId="3" fillId="37" borderId="38" xfId="0" applyFont="1" applyFill="1" applyBorder="1" applyAlignment="1" applyProtection="1">
      <alignment horizontal="center" vertical="center"/>
      <protection locked="0"/>
    </xf>
    <xf numFmtId="0" fontId="3" fillId="37" borderId="57" xfId="0" applyFont="1" applyFill="1" applyBorder="1" applyAlignment="1" applyProtection="1">
      <alignment horizontal="center" vertical="center"/>
      <protection locked="0"/>
    </xf>
    <xf numFmtId="0" fontId="3" fillId="37" borderId="0" xfId="0" applyFont="1" applyFill="1" applyBorder="1" applyAlignment="1" applyProtection="1">
      <alignment horizontal="center" vertical="center"/>
      <protection locked="0"/>
    </xf>
    <xf numFmtId="0" fontId="3" fillId="37" borderId="77" xfId="0" applyFont="1" applyFill="1" applyBorder="1" applyAlignment="1" applyProtection="1">
      <alignment horizontal="center" vertical="center"/>
      <protection locked="0"/>
    </xf>
    <xf numFmtId="0" fontId="3" fillId="37" borderId="42" xfId="0" applyFont="1" applyFill="1" applyBorder="1" applyAlignment="1" applyProtection="1">
      <alignment horizontal="center" vertical="center"/>
      <protection locked="0"/>
    </xf>
    <xf numFmtId="0" fontId="3" fillId="37" borderId="80" xfId="0" applyFont="1" applyFill="1" applyBorder="1" applyAlignment="1" applyProtection="1">
      <alignment horizontal="center" vertical="center"/>
      <protection locked="0"/>
    </xf>
    <xf numFmtId="0" fontId="3" fillId="37" borderId="8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textRotation="255"/>
      <protection locked="0"/>
    </xf>
    <xf numFmtId="0" fontId="3" fillId="0" borderId="84" xfId="0" applyFont="1" applyFill="1" applyBorder="1" applyAlignment="1" applyProtection="1">
      <alignment horizontal="center" vertical="center"/>
      <protection locked="0"/>
    </xf>
    <xf numFmtId="0" fontId="3" fillId="0" borderId="89"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20" fillId="0" borderId="71" xfId="0" applyFont="1" applyFill="1" applyBorder="1" applyAlignment="1" applyProtection="1">
      <alignment horizontal="left" vertical="center"/>
      <protection locked="0"/>
    </xf>
    <xf numFmtId="0" fontId="20" fillId="0" borderId="43" xfId="0" applyFont="1" applyFill="1" applyBorder="1" applyAlignment="1" applyProtection="1">
      <alignment horizontal="left" vertical="center"/>
      <protection locked="0"/>
    </xf>
    <xf numFmtId="0" fontId="3" fillId="0" borderId="18"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37" borderId="53" xfId="0" applyFont="1" applyFill="1" applyBorder="1" applyAlignment="1" applyProtection="1">
      <alignment horizontal="center" vertical="center"/>
      <protection locked="0"/>
    </xf>
    <xf numFmtId="0" fontId="3" fillId="37" borderId="50"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90" xfId="0" applyFont="1" applyFill="1" applyBorder="1" applyAlignment="1" applyProtection="1">
      <alignment horizontal="left" vertical="center"/>
      <protection locked="0"/>
    </xf>
    <xf numFmtId="0" fontId="11" fillId="0" borderId="82" xfId="0" applyFont="1" applyFill="1" applyBorder="1" applyAlignment="1" applyProtection="1">
      <alignment horizontal="left" vertical="center"/>
      <protection locked="0"/>
    </xf>
    <xf numFmtId="0" fontId="3" fillId="37" borderId="28" xfId="0" applyFont="1" applyFill="1" applyBorder="1" applyAlignment="1" applyProtection="1">
      <alignment horizontal="center" vertical="center"/>
      <protection locked="0"/>
    </xf>
    <xf numFmtId="0" fontId="3" fillId="37" borderId="4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4" fillId="0" borderId="91" xfId="0" applyFont="1" applyFill="1" applyBorder="1" applyAlignment="1" applyProtection="1">
      <alignment horizontal="center" vertical="center" textRotation="255"/>
      <protection locked="0"/>
    </xf>
    <xf numFmtId="0" fontId="4" fillId="0" borderId="59" xfId="0" applyFont="1" applyFill="1" applyBorder="1" applyAlignment="1" applyProtection="1">
      <alignment horizontal="center" vertical="center" textRotation="255"/>
      <protection locked="0"/>
    </xf>
    <xf numFmtId="0" fontId="0" fillId="0" borderId="14" xfId="0" applyBorder="1" applyAlignment="1">
      <alignment horizontal="center" vertical="center" textRotation="255"/>
    </xf>
    <xf numFmtId="0" fontId="11" fillId="0" borderId="45" xfId="0" applyFont="1" applyFill="1" applyBorder="1" applyAlignment="1" applyProtection="1">
      <alignment horizontal="left" vertical="center" wrapText="1"/>
      <protection locked="0"/>
    </xf>
    <xf numFmtId="0" fontId="11" fillId="0" borderId="92" xfId="0" applyFont="1" applyFill="1" applyBorder="1" applyAlignment="1" applyProtection="1">
      <alignment horizontal="left" vertical="center"/>
      <protection locked="0"/>
    </xf>
    <xf numFmtId="0" fontId="11" fillId="0" borderId="83" xfId="0" applyFont="1" applyFill="1" applyBorder="1" applyAlignment="1" applyProtection="1">
      <alignment horizontal="left" vertical="center"/>
      <protection locked="0"/>
    </xf>
    <xf numFmtId="0" fontId="3" fillId="0" borderId="53"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textRotation="255"/>
      <protection locked="0"/>
    </xf>
    <xf numFmtId="0" fontId="3" fillId="0" borderId="42" xfId="0" applyFont="1" applyFill="1" applyBorder="1" applyAlignment="1" applyProtection="1">
      <alignment horizontal="center" vertical="center" textRotation="255"/>
      <protection locked="0"/>
    </xf>
    <xf numFmtId="0" fontId="3" fillId="0" borderId="57" xfId="0" applyFont="1" applyFill="1" applyBorder="1" applyAlignment="1" applyProtection="1">
      <alignment horizontal="center" vertical="center" wrapText="1"/>
      <protection locked="0"/>
    </xf>
    <xf numFmtId="0" fontId="3" fillId="0" borderId="77"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textRotation="255"/>
      <protection locked="0"/>
    </xf>
    <xf numFmtId="0" fontId="3" fillId="0" borderId="60" xfId="0" applyFont="1" applyFill="1" applyBorder="1" applyAlignment="1" applyProtection="1">
      <alignment horizontal="center" vertical="center" textRotation="255"/>
      <protection locked="0"/>
    </xf>
    <xf numFmtId="0" fontId="3" fillId="0" borderId="16" xfId="0" applyFont="1" applyFill="1" applyBorder="1" applyAlignment="1" applyProtection="1">
      <alignment horizontal="center" vertical="center" textRotation="255"/>
      <protection locked="0"/>
    </xf>
    <xf numFmtId="0" fontId="3" fillId="0" borderId="90" xfId="0" applyFont="1" applyFill="1" applyBorder="1" applyAlignment="1" applyProtection="1">
      <alignment horizontal="center" vertical="center"/>
      <protection locked="0"/>
    </xf>
    <xf numFmtId="0" fontId="8" fillId="0" borderId="84" xfId="0" applyFont="1" applyFill="1" applyBorder="1" applyAlignment="1" applyProtection="1">
      <alignment horizontal="center" vertical="center" wrapText="1"/>
      <protection locked="0"/>
    </xf>
    <xf numFmtId="0" fontId="8" fillId="0" borderId="85" xfId="0" applyFont="1" applyFill="1" applyBorder="1" applyAlignment="1" applyProtection="1">
      <alignment horizontal="center" vertical="center" wrapText="1"/>
      <protection locked="0"/>
    </xf>
    <xf numFmtId="0" fontId="0" fillId="0" borderId="42" xfId="0" applyBorder="1" applyAlignment="1">
      <alignment horizontal="center" vertical="center" wrapText="1"/>
    </xf>
    <xf numFmtId="0" fontId="0" fillId="0" borderId="81" xfId="0" applyBorder="1" applyAlignment="1">
      <alignment horizontal="center" vertical="center" wrapText="1"/>
    </xf>
    <xf numFmtId="0" fontId="11" fillId="0" borderId="10"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wrapText="1"/>
      <protection locked="0"/>
    </xf>
    <xf numFmtId="0" fontId="0" fillId="0" borderId="88" xfId="0" applyBorder="1" applyAlignment="1">
      <alignment horizontal="center" vertical="center" wrapText="1"/>
    </xf>
    <xf numFmtId="0" fontId="0" fillId="0" borderId="38" xfId="0" applyBorder="1" applyAlignment="1">
      <alignment horizontal="center" vertical="center" wrapText="1"/>
    </xf>
    <xf numFmtId="0" fontId="17" fillId="0" borderId="93" xfId="0" applyFont="1" applyFill="1" applyBorder="1" applyAlignment="1" applyProtection="1">
      <alignment horizontal="center" vertical="center" wrapText="1"/>
      <protection locked="0"/>
    </xf>
    <xf numFmtId="0" fontId="17" fillId="0" borderId="94"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17" fillId="0" borderId="96" xfId="0" applyFont="1" applyFill="1" applyBorder="1" applyAlignment="1" applyProtection="1">
      <alignment horizontal="center" vertical="center"/>
      <protection locked="0"/>
    </xf>
    <xf numFmtId="0" fontId="17" fillId="0" borderId="97" xfId="0" applyFont="1" applyFill="1" applyBorder="1" applyAlignment="1" applyProtection="1">
      <alignment horizontal="center" vertical="center"/>
      <protection locked="0"/>
    </xf>
    <xf numFmtId="0" fontId="17" fillId="0" borderId="98"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wrapText="1"/>
      <protection/>
    </xf>
    <xf numFmtId="0" fontId="4" fillId="0" borderId="85"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86"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68" xfId="0" applyFont="1" applyFill="1" applyBorder="1" applyAlignment="1" applyProtection="1">
      <alignment horizontal="center" vertical="center" wrapText="1"/>
      <protection/>
    </xf>
    <xf numFmtId="0" fontId="20" fillId="0" borderId="71" xfId="0" applyFont="1" applyFill="1" applyBorder="1" applyAlignment="1" applyProtection="1">
      <alignment horizontal="left" vertical="center" wrapText="1"/>
      <protection/>
    </xf>
    <xf numFmtId="0" fontId="20" fillId="0" borderId="87"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textRotation="255"/>
      <protection/>
    </xf>
    <xf numFmtId="0" fontId="4" fillId="0" borderId="10" xfId="0" applyFont="1" applyFill="1" applyBorder="1" applyAlignment="1" applyProtection="1">
      <alignment horizontal="center" vertical="center" textRotation="255"/>
      <protection/>
    </xf>
    <xf numFmtId="0" fontId="24" fillId="0" borderId="0" xfId="0" applyFont="1" applyFill="1" applyBorder="1" applyAlignment="1" applyProtection="1">
      <alignment horizontal="center" vertical="top" wrapText="1"/>
      <protection/>
    </xf>
    <xf numFmtId="0" fontId="17" fillId="0" borderId="99" xfId="0" applyFont="1" applyFill="1" applyBorder="1" applyAlignment="1" applyProtection="1">
      <alignment horizontal="center" vertical="center"/>
      <protection/>
    </xf>
    <xf numFmtId="0" fontId="17" fillId="0" borderId="100"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101" xfId="0" applyFont="1" applyFill="1" applyBorder="1" applyAlignment="1" applyProtection="1">
      <alignment horizontal="center" vertical="center"/>
      <protection/>
    </xf>
    <xf numFmtId="0" fontId="17" fillId="0" borderId="102" xfId="0" applyFont="1" applyFill="1" applyBorder="1" applyAlignment="1" applyProtection="1">
      <alignment horizontal="center" vertical="center"/>
      <protection/>
    </xf>
    <xf numFmtId="0" fontId="17" fillId="0" borderId="67" xfId="0" applyFont="1" applyFill="1" applyBorder="1" applyAlignment="1" applyProtection="1">
      <alignment horizontal="center" vertical="center"/>
      <protection/>
    </xf>
    <xf numFmtId="0" fontId="17" fillId="0" borderId="35" xfId="0" applyFont="1" applyFill="1" applyBorder="1" applyAlignment="1" applyProtection="1">
      <alignment horizontal="center" vertical="center" wrapText="1"/>
      <protection/>
    </xf>
    <xf numFmtId="0" fontId="17" fillId="0" borderId="6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textRotation="255"/>
      <protection/>
    </xf>
    <xf numFmtId="0" fontId="3" fillId="0" borderId="42" xfId="0" applyFont="1" applyFill="1" applyBorder="1" applyAlignment="1" applyProtection="1">
      <alignment horizontal="center" vertical="center" textRotation="255"/>
      <protection/>
    </xf>
    <xf numFmtId="0" fontId="4" fillId="0" borderId="15" xfId="0" applyFont="1" applyFill="1" applyBorder="1" applyAlignment="1" applyProtection="1">
      <alignment horizontal="center" vertical="center" textRotation="255"/>
      <protection/>
    </xf>
    <xf numFmtId="0" fontId="4" fillId="0" borderId="70" xfId="0" applyFont="1" applyFill="1" applyBorder="1" applyAlignment="1" applyProtection="1">
      <alignment horizontal="center" vertical="center" textRotation="255"/>
      <protection/>
    </xf>
    <xf numFmtId="0" fontId="4" fillId="37" borderId="56" xfId="0" applyFont="1" applyFill="1" applyBorder="1" applyAlignment="1" applyProtection="1">
      <alignment horizontal="center" vertical="center" textRotation="255" shrinkToFit="1"/>
      <protection/>
    </xf>
    <xf numFmtId="0" fontId="4" fillId="37" borderId="60" xfId="0" applyFont="1" applyFill="1" applyBorder="1" applyAlignment="1" applyProtection="1">
      <alignment horizontal="center" vertical="center" textRotation="255" shrinkToFit="1"/>
      <protection/>
    </xf>
    <xf numFmtId="0" fontId="4" fillId="37" borderId="16" xfId="0" applyFont="1" applyFill="1" applyBorder="1" applyAlignment="1" applyProtection="1">
      <alignment horizontal="center" vertical="center" textRotation="255" shrinkToFit="1"/>
      <protection/>
    </xf>
    <xf numFmtId="0" fontId="3" fillId="37" borderId="10" xfId="0" applyFont="1" applyFill="1" applyBorder="1" applyAlignment="1" applyProtection="1">
      <alignment horizontal="center" vertical="center"/>
      <protection/>
    </xf>
    <xf numFmtId="0" fontId="3" fillId="37" borderId="48"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80" xfId="0" applyFont="1" applyFill="1" applyBorder="1" applyAlignment="1" applyProtection="1">
      <alignment horizontal="center" vertical="center"/>
      <protection/>
    </xf>
    <xf numFmtId="0" fontId="20" fillId="0" borderId="43" xfId="0" applyFont="1" applyFill="1" applyBorder="1" applyAlignment="1" applyProtection="1">
      <alignment horizontal="left" vertical="center" wrapText="1"/>
      <protection/>
    </xf>
    <xf numFmtId="0" fontId="3" fillId="37" borderId="57"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protection/>
    </xf>
    <xf numFmtId="0" fontId="3" fillId="37" borderId="77" xfId="0" applyFont="1" applyFill="1" applyBorder="1" applyAlignment="1" applyProtection="1">
      <alignment horizontal="center" vertical="center"/>
      <protection/>
    </xf>
    <xf numFmtId="0" fontId="3" fillId="37" borderId="42" xfId="0" applyFont="1" applyFill="1" applyBorder="1" applyAlignment="1" applyProtection="1">
      <alignment horizontal="center" vertical="center"/>
      <protection/>
    </xf>
    <xf numFmtId="0" fontId="3" fillId="37" borderId="80" xfId="0" applyFont="1" applyFill="1" applyBorder="1" applyAlignment="1" applyProtection="1">
      <alignment horizontal="center" vertical="center"/>
      <protection/>
    </xf>
    <xf numFmtId="0" fontId="3" fillId="37" borderId="81" xfId="0" applyFont="1" applyFill="1" applyBorder="1" applyAlignment="1" applyProtection="1">
      <alignment horizontal="center" vertical="center"/>
      <protection/>
    </xf>
    <xf numFmtId="0" fontId="20" fillId="0" borderId="71" xfId="0" applyFont="1" applyFill="1" applyBorder="1" applyAlignment="1" applyProtection="1">
      <alignment horizontal="left" vertical="center"/>
      <protection/>
    </xf>
    <xf numFmtId="0" fontId="20" fillId="0" borderId="43" xfId="0" applyFont="1" applyFill="1" applyBorder="1" applyAlignment="1" applyProtection="1">
      <alignment horizontal="left" vertical="center"/>
      <protection/>
    </xf>
    <xf numFmtId="0" fontId="3" fillId="0" borderId="18"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37" borderId="53" xfId="0" applyFont="1" applyFill="1" applyBorder="1" applyAlignment="1" applyProtection="1">
      <alignment horizontal="center" vertical="center"/>
      <protection/>
    </xf>
    <xf numFmtId="0" fontId="3" fillId="37" borderId="50"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wrapText="1"/>
      <protection/>
    </xf>
    <xf numFmtId="0" fontId="4" fillId="0" borderId="81" xfId="0" applyFont="1" applyFill="1" applyBorder="1" applyAlignment="1" applyProtection="1">
      <alignment horizontal="center" vertical="center" wrapText="1"/>
      <protection/>
    </xf>
    <xf numFmtId="0" fontId="4" fillId="37" borderId="56" xfId="0" applyFont="1" applyFill="1" applyBorder="1" applyAlignment="1" applyProtection="1">
      <alignment horizontal="center" vertical="center" textRotation="255" wrapText="1"/>
      <protection/>
    </xf>
    <xf numFmtId="0" fontId="4" fillId="37" borderId="60" xfId="0" applyFont="1" applyFill="1" applyBorder="1" applyAlignment="1" applyProtection="1">
      <alignment horizontal="center" vertical="center" textRotation="255" wrapText="1"/>
      <protection/>
    </xf>
    <xf numFmtId="0" fontId="4" fillId="37" borderId="16" xfId="0" applyFont="1" applyFill="1" applyBorder="1" applyAlignment="1" applyProtection="1">
      <alignment horizontal="center" vertical="center" textRotation="255" wrapText="1"/>
      <protection/>
    </xf>
    <xf numFmtId="0" fontId="7" fillId="36" borderId="48" xfId="0" applyFont="1" applyFill="1" applyBorder="1" applyAlignment="1">
      <alignment horizontal="center" vertical="center" wrapText="1"/>
    </xf>
    <xf numFmtId="0" fontId="7" fillId="36" borderId="49" xfId="0" applyFont="1" applyFill="1" applyBorder="1" applyAlignment="1">
      <alignment horizontal="center" vertical="center"/>
    </xf>
    <xf numFmtId="0" fontId="3" fillId="37" borderId="84" xfId="0" applyFont="1" applyFill="1" applyBorder="1" applyAlignment="1" applyProtection="1">
      <alignment horizontal="center" vertical="center" textRotation="255" shrinkToFit="1"/>
      <protection/>
    </xf>
    <xf numFmtId="0" fontId="3" fillId="37" borderId="57" xfId="0" applyFont="1" applyFill="1" applyBorder="1" applyAlignment="1" applyProtection="1">
      <alignment horizontal="center" vertical="center" textRotation="255" shrinkToFit="1"/>
      <protection/>
    </xf>
    <xf numFmtId="0" fontId="3" fillId="37" borderId="42" xfId="0" applyFont="1" applyFill="1" applyBorder="1" applyAlignment="1" applyProtection="1">
      <alignment horizontal="center" vertical="center" textRotation="255" shrinkToFit="1"/>
      <protection/>
    </xf>
    <xf numFmtId="0" fontId="3" fillId="37" borderId="48" xfId="0" applyFont="1" applyFill="1" applyBorder="1" applyAlignment="1" applyProtection="1">
      <alignment horizontal="center" vertical="center" wrapText="1"/>
      <protection/>
    </xf>
    <xf numFmtId="0" fontId="3" fillId="37" borderId="88" xfId="0" applyFont="1" applyFill="1" applyBorder="1" applyAlignment="1" applyProtection="1">
      <alignment horizontal="center" vertical="center"/>
      <protection/>
    </xf>
    <xf numFmtId="0" fontId="3" fillId="37" borderId="38" xfId="0" applyFont="1" applyFill="1" applyBorder="1" applyAlignment="1" applyProtection="1">
      <alignment horizontal="center" vertical="center"/>
      <protection/>
    </xf>
    <xf numFmtId="0" fontId="3" fillId="37" borderId="28" xfId="0" applyFont="1" applyFill="1" applyBorder="1" applyAlignment="1" applyProtection="1">
      <alignment horizontal="center" vertical="center"/>
      <protection/>
    </xf>
    <xf numFmtId="0" fontId="3" fillId="37" borderId="45"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wrapText="1"/>
      <protection/>
    </xf>
    <xf numFmtId="0" fontId="3" fillId="0" borderId="83" xfId="0" applyFont="1" applyFill="1" applyBorder="1" applyAlignment="1" applyProtection="1">
      <alignment horizontal="center" vertical="center" wrapText="1"/>
      <protection/>
    </xf>
    <xf numFmtId="0" fontId="3" fillId="0" borderId="5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wrapText="1"/>
      <protection/>
    </xf>
    <xf numFmtId="0" fontId="4" fillId="0" borderId="77"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protection/>
    </xf>
    <xf numFmtId="0" fontId="3" fillId="0" borderId="90" xfId="0" applyFont="1" applyFill="1" applyBorder="1" applyAlignment="1" applyProtection="1">
      <alignment horizontal="center" vertical="center"/>
      <protection/>
    </xf>
    <xf numFmtId="0" fontId="3" fillId="0" borderId="92" xfId="0" applyFont="1" applyFill="1" applyBorder="1" applyAlignment="1" applyProtection="1">
      <alignment horizontal="center" vertical="center"/>
      <protection/>
    </xf>
    <xf numFmtId="0" fontId="8" fillId="0" borderId="84"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wrapText="1"/>
      <protection/>
    </xf>
    <xf numFmtId="0" fontId="4" fillId="0" borderId="91" xfId="0" applyFont="1" applyFill="1" applyBorder="1" applyAlignment="1" applyProtection="1">
      <alignment horizontal="center" vertical="center" textRotation="255"/>
      <protection/>
    </xf>
    <xf numFmtId="0" fontId="4" fillId="0" borderId="59" xfId="0" applyFont="1" applyFill="1" applyBorder="1" applyAlignment="1" applyProtection="1">
      <alignment horizontal="center" vertical="center" textRotation="255"/>
      <protection/>
    </xf>
    <xf numFmtId="0" fontId="4" fillId="0" borderId="80" xfId="0" applyFont="1" applyFill="1" applyBorder="1" applyAlignment="1">
      <alignment horizontal="center" vertical="center"/>
    </xf>
    <xf numFmtId="0" fontId="3" fillId="0" borderId="56" xfId="0" applyFont="1" applyFill="1" applyBorder="1" applyAlignment="1" applyProtection="1">
      <alignment horizontal="center" vertical="center" textRotation="255"/>
      <protection/>
    </xf>
    <xf numFmtId="0" fontId="3" fillId="0" borderId="60" xfId="0" applyFont="1" applyFill="1" applyBorder="1" applyAlignment="1" applyProtection="1">
      <alignment horizontal="center" vertical="center" textRotation="255"/>
      <protection/>
    </xf>
    <xf numFmtId="0" fontId="3" fillId="0" borderId="16" xfId="0" applyFont="1" applyFill="1" applyBorder="1" applyAlignment="1" applyProtection="1">
      <alignment horizontal="center" vertical="center" textRotation="255"/>
      <protection/>
    </xf>
    <xf numFmtId="0" fontId="31" fillId="0" borderId="10" xfId="0" applyFont="1" applyBorder="1" applyAlignment="1">
      <alignment vertical="center" wrapText="1"/>
    </xf>
    <xf numFmtId="0" fontId="35" fillId="39" borderId="57" xfId="0" applyFont="1" applyFill="1" applyBorder="1" applyAlignment="1">
      <alignment horizontal="center" vertical="center"/>
    </xf>
    <xf numFmtId="0" fontId="35" fillId="39" borderId="77" xfId="0" applyFont="1" applyFill="1" applyBorder="1" applyAlignment="1">
      <alignment horizontal="center" vertical="center"/>
    </xf>
    <xf numFmtId="0" fontId="38" fillId="0" borderId="56" xfId="0" applyFont="1" applyBorder="1" applyAlignment="1">
      <alignment horizontal="center" vertical="center" wrapText="1" shrinkToFit="1"/>
    </xf>
    <xf numFmtId="0" fontId="38" fillId="0" borderId="16" xfId="0" applyFont="1" applyBorder="1" applyAlignment="1">
      <alignment horizontal="center" vertical="center" wrapText="1" shrinkToFit="1"/>
    </xf>
    <xf numFmtId="0" fontId="31" fillId="0" borderId="56" xfId="0" applyFont="1" applyBorder="1" applyAlignment="1">
      <alignment horizontal="left" vertical="center" wrapText="1"/>
    </xf>
    <xf numFmtId="0" fontId="31" fillId="0" borderId="16" xfId="0" applyFont="1" applyBorder="1" applyAlignment="1">
      <alignment horizontal="left" vertical="center" wrapText="1"/>
    </xf>
    <xf numFmtId="0" fontId="31" fillId="41" borderId="81" xfId="0" applyFont="1" applyFill="1" applyBorder="1" applyAlignment="1">
      <alignment horizontal="center" vertical="center"/>
    </xf>
    <xf numFmtId="0" fontId="31" fillId="41" borderId="10" xfId="0" applyFont="1" applyFill="1" applyBorder="1" applyAlignment="1">
      <alignment horizontal="center" vertical="center"/>
    </xf>
    <xf numFmtId="0" fontId="29" fillId="0" borderId="10" xfId="0" applyFont="1" applyBorder="1" applyAlignment="1">
      <alignment horizontal="center" vertical="center"/>
    </xf>
    <xf numFmtId="0" fontId="36" fillId="42" borderId="10" xfId="0" applyFont="1" applyFill="1" applyBorder="1" applyAlignment="1">
      <alignment horizontal="center" vertical="center"/>
    </xf>
    <xf numFmtId="0" fontId="35" fillId="39" borderId="10" xfId="0" applyFont="1" applyFill="1" applyBorder="1" applyAlignment="1">
      <alignment horizontal="center" vertical="center"/>
    </xf>
    <xf numFmtId="0" fontId="36" fillId="0" borderId="10" xfId="0" applyFont="1" applyFill="1" applyBorder="1" applyAlignment="1">
      <alignment horizontal="center" vertical="center"/>
    </xf>
    <xf numFmtId="0" fontId="35" fillId="39" borderId="56" xfId="0" applyFont="1" applyFill="1" applyBorder="1" applyAlignment="1">
      <alignment horizontal="center" vertical="center"/>
    </xf>
    <xf numFmtId="0" fontId="32" fillId="0" borderId="56" xfId="0" applyFont="1" applyBorder="1" applyAlignment="1">
      <alignment horizontal="center" vertical="center" shrinkToFit="1"/>
    </xf>
    <xf numFmtId="0" fontId="32" fillId="0" borderId="16" xfId="0" applyFont="1" applyBorder="1" applyAlignment="1">
      <alignment horizontal="center" vertical="center" shrinkToFit="1"/>
    </xf>
    <xf numFmtId="0" fontId="31" fillId="0" borderId="56" xfId="0" applyFont="1" applyBorder="1" applyAlignment="1">
      <alignment horizontal="left" vertical="center"/>
    </xf>
    <xf numFmtId="0" fontId="31" fillId="0" borderId="16" xfId="0" applyFont="1" applyBorder="1" applyAlignment="1">
      <alignment horizontal="left" vertical="center"/>
    </xf>
    <xf numFmtId="0" fontId="35" fillId="39" borderId="56" xfId="0" applyFont="1" applyFill="1" applyBorder="1" applyAlignment="1">
      <alignment horizontal="center" vertical="center" wrapText="1" shrinkToFit="1"/>
    </xf>
    <xf numFmtId="0" fontId="35" fillId="39" borderId="10" xfId="0" applyFont="1" applyFill="1" applyBorder="1" applyAlignment="1">
      <alignment horizontal="center" vertical="center" wrapText="1" shrinkToFit="1"/>
    </xf>
    <xf numFmtId="0" fontId="29" fillId="0" borderId="10" xfId="0" applyFont="1" applyBorder="1" applyAlignment="1">
      <alignment horizontal="center" vertical="center" textRotation="255"/>
    </xf>
    <xf numFmtId="0" fontId="39" fillId="39" borderId="10" xfId="0" applyFont="1" applyFill="1" applyBorder="1" applyAlignment="1">
      <alignment horizontal="center" vertical="center" textRotation="255"/>
    </xf>
    <xf numFmtId="0" fontId="29" fillId="0" borderId="56" xfId="0" applyFont="1" applyBorder="1" applyAlignment="1">
      <alignment horizontal="center" vertical="center" textRotation="255"/>
    </xf>
    <xf numFmtId="0" fontId="29" fillId="0" borderId="60" xfId="0" applyFont="1" applyBorder="1" applyAlignment="1">
      <alignment horizontal="center" vertical="center" textRotation="255"/>
    </xf>
    <xf numFmtId="0" fontId="0" fillId="0" borderId="16" xfId="0" applyBorder="1" applyAlignment="1">
      <alignment horizontal="center" vertical="center" textRotation="255"/>
    </xf>
    <xf numFmtId="0" fontId="35" fillId="39" borderId="84" xfId="0" applyFont="1" applyFill="1" applyBorder="1" applyAlignment="1">
      <alignment horizontal="center" vertical="center"/>
    </xf>
    <xf numFmtId="0" fontId="35" fillId="39" borderId="85" xfId="0" applyFont="1" applyFill="1" applyBorder="1" applyAlignment="1">
      <alignment horizontal="center" vertical="center"/>
    </xf>
    <xf numFmtId="0" fontId="31" fillId="0" borderId="56" xfId="0" applyFont="1" applyBorder="1" applyAlignment="1">
      <alignment horizontal="left" vertical="center" wrapText="1" shrinkToFit="1"/>
    </xf>
    <xf numFmtId="0" fontId="31" fillId="0" borderId="16" xfId="0" applyFont="1" applyBorder="1" applyAlignment="1">
      <alignment horizontal="left" vertical="center" wrapText="1" shrinkToFit="1"/>
    </xf>
    <xf numFmtId="0" fontId="35" fillId="39" borderId="42" xfId="0" applyFont="1" applyFill="1" applyBorder="1" applyAlignment="1">
      <alignment horizontal="center" vertical="center"/>
    </xf>
    <xf numFmtId="0" fontId="35" fillId="39" borderId="81" xfId="0" applyFont="1" applyFill="1" applyBorder="1" applyAlignment="1">
      <alignment horizontal="center" vertical="center"/>
    </xf>
    <xf numFmtId="0" fontId="36" fillId="0" borderId="10" xfId="0" applyFont="1" applyFill="1" applyBorder="1" applyAlignment="1">
      <alignment horizontal="center" vertical="center" wrapText="1"/>
    </xf>
    <xf numFmtId="0" fontId="29" fillId="39" borderId="57" xfId="0" applyFont="1" applyFill="1" applyBorder="1" applyAlignment="1">
      <alignment horizontal="center" vertical="center"/>
    </xf>
    <xf numFmtId="0" fontId="29" fillId="39" borderId="77" xfId="0" applyFont="1" applyFill="1" applyBorder="1" applyAlignment="1">
      <alignment horizontal="center" vertical="center"/>
    </xf>
    <xf numFmtId="0" fontId="31" fillId="41" borderId="81" xfId="0" applyFont="1" applyFill="1" applyBorder="1" applyAlignment="1">
      <alignment horizontal="center" vertical="center" shrinkToFit="1"/>
    </xf>
    <xf numFmtId="0" fontId="31" fillId="41" borderId="10" xfId="0" applyFont="1" applyFill="1" applyBorder="1" applyAlignment="1">
      <alignment horizontal="center" vertical="center" shrinkToFit="1"/>
    </xf>
    <xf numFmtId="0" fontId="35" fillId="39" borderId="56" xfId="0" applyFont="1" applyFill="1" applyBorder="1" applyAlignment="1">
      <alignment horizontal="left" vertical="center"/>
    </xf>
    <xf numFmtId="0" fontId="35" fillId="39" borderId="10" xfId="0" applyFont="1" applyFill="1" applyBorder="1" applyAlignment="1">
      <alignment horizontal="left" vertical="center"/>
    </xf>
    <xf numFmtId="0" fontId="29" fillId="0" borderId="48" xfId="0" applyFont="1" applyBorder="1" applyAlignment="1">
      <alignment horizontal="center" vertical="center"/>
    </xf>
    <xf numFmtId="0" fontId="29" fillId="0" borderId="38" xfId="0" applyFont="1" applyBorder="1" applyAlignment="1">
      <alignment horizontal="center" vertical="center"/>
    </xf>
    <xf numFmtId="0" fontId="36" fillId="38" borderId="78" xfId="0" applyFont="1" applyFill="1" applyBorder="1" applyAlignment="1">
      <alignment horizontal="center" vertical="center" wrapText="1"/>
    </xf>
    <xf numFmtId="0" fontId="36" fillId="38" borderId="79" xfId="0" applyFont="1" applyFill="1" applyBorder="1" applyAlignment="1">
      <alignment horizontal="center" vertical="center" wrapText="1"/>
    </xf>
    <xf numFmtId="0" fontId="31" fillId="0" borderId="56" xfId="0" applyFont="1" applyBorder="1" applyAlignment="1">
      <alignment vertical="center" wrapText="1"/>
    </xf>
    <xf numFmtId="0" fontId="31" fillId="0" borderId="16" xfId="0" applyFont="1" applyBorder="1" applyAlignment="1">
      <alignment vertical="center" wrapText="1"/>
    </xf>
    <xf numFmtId="0" fontId="30" fillId="0" borderId="0" xfId="0" applyFont="1" applyAlignment="1">
      <alignment horizontal="left" vertical="center"/>
    </xf>
    <xf numFmtId="0" fontId="33" fillId="0" borderId="10" xfId="0" applyFont="1" applyBorder="1" applyAlignment="1">
      <alignment horizontal="center" vertical="center" shrinkToFit="1"/>
    </xf>
    <xf numFmtId="0" fontId="34" fillId="0" borderId="10" xfId="0" applyFont="1" applyFill="1" applyBorder="1" applyAlignment="1">
      <alignment horizontal="center" vertical="center" wrapText="1"/>
    </xf>
    <xf numFmtId="0" fontId="35" fillId="39" borderId="10" xfId="0" applyFont="1" applyFill="1" applyBorder="1" applyAlignment="1">
      <alignment horizontal="center" vertical="center" textRotation="255"/>
    </xf>
    <xf numFmtId="0" fontId="29" fillId="39" borderId="42" xfId="0" applyFont="1" applyFill="1" applyBorder="1" applyAlignment="1">
      <alignment horizontal="center" vertical="center"/>
    </xf>
    <xf numFmtId="0" fontId="29" fillId="39" borderId="81" xfId="0" applyFont="1" applyFill="1" applyBorder="1" applyAlignment="1">
      <alignment horizontal="center" vertical="center"/>
    </xf>
    <xf numFmtId="0" fontId="32" fillId="40" borderId="56" xfId="0" applyFont="1" applyFill="1" applyBorder="1" applyAlignment="1">
      <alignment horizontal="center" vertical="center" shrinkToFit="1"/>
    </xf>
    <xf numFmtId="0" fontId="32" fillId="40" borderId="16" xfId="0" applyFont="1" applyFill="1" applyBorder="1" applyAlignment="1">
      <alignment horizontal="center" vertical="center" shrinkToFit="1"/>
    </xf>
    <xf numFmtId="0" fontId="29" fillId="0" borderId="56" xfId="0" applyFont="1" applyBorder="1" applyAlignment="1">
      <alignment horizontal="left" vertical="center"/>
    </xf>
    <xf numFmtId="0" fontId="29" fillId="0" borderId="1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3">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ont>
        <color theme="1"/>
      </font>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ont>
        <color theme="1"/>
      </font>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patternFill>
      </fill>
    </dxf>
    <dxf>
      <fill>
        <patternFill>
          <bgColor rgb="FF92D050"/>
        </patternFill>
      </fill>
    </dxf>
    <dxf>
      <fill>
        <patternFill>
          <bgColor rgb="FFFFC000"/>
        </patternFill>
      </fill>
    </dxf>
    <dxf>
      <fill>
        <patternFill>
          <bgColor rgb="FF92D050"/>
        </patternFill>
      </fill>
    </dxf>
    <dxf>
      <fill>
        <patternFill>
          <bgColor rgb="FF92D050"/>
        </patternFill>
      </fill>
    </dxf>
    <dxf>
      <font>
        <color theme="1"/>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228600</xdr:rowOff>
    </xdr:from>
    <xdr:to>
      <xdr:col>8</xdr:col>
      <xdr:colOff>485775</xdr:colOff>
      <xdr:row>9</xdr:row>
      <xdr:rowOff>123825</xdr:rowOff>
    </xdr:to>
    <xdr:sp>
      <xdr:nvSpPr>
        <xdr:cNvPr id="1" name="角丸四角形吹き出し 1"/>
        <xdr:cNvSpPr>
          <a:spLocks/>
        </xdr:cNvSpPr>
      </xdr:nvSpPr>
      <xdr:spPr>
        <a:xfrm>
          <a:off x="1266825" y="2428875"/>
          <a:ext cx="4657725" cy="1152525"/>
        </a:xfrm>
        <a:prstGeom prst="wedgeRoundRectCallout">
          <a:avLst>
            <a:gd name="adj1" fmla="val 70486"/>
            <a:gd name="adj2" fmla="val -194504"/>
          </a:avLst>
        </a:prstGeom>
        <a:solidFill>
          <a:srgbClr val="FFFF00"/>
        </a:solidFill>
        <a:ln w="25400" cmpd="sng">
          <a:solidFill>
            <a:srgbClr val="F79646"/>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生年月日の入力例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例：</a:t>
          </a:r>
          <a:r>
            <a:rPr lang="en-US" cap="none" sz="1600" b="0" i="0" u="none" baseline="0">
              <a:solidFill>
                <a:srgbClr val="FF0000"/>
              </a:solidFill>
            </a:rPr>
            <a:t>S45,1,2 </a:t>
          </a:r>
          <a:r>
            <a:rPr lang="en-US" cap="none" sz="1600" b="0" i="0" u="none" baseline="0">
              <a:solidFill>
                <a:srgbClr val="FF0000"/>
              </a:solidFill>
              <a:latin typeface="ＭＳ Ｐゴシック"/>
              <a:ea typeface="ＭＳ Ｐゴシック"/>
              <a:cs typeface="ＭＳ Ｐゴシック"/>
            </a:rPr>
            <a:t>または</a:t>
          </a:r>
          <a:r>
            <a:rPr lang="en-US" cap="none" sz="1600" b="0" i="0" u="none" baseline="0">
              <a:solidFill>
                <a:srgbClr val="FF0000"/>
              </a:solidFill>
            </a:rPr>
            <a:t>1970/1/2</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等と、</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入力してください。</a:t>
          </a:r>
        </a:p>
      </xdr:txBody>
    </xdr:sp>
    <xdr:clientData/>
  </xdr:twoCellAnchor>
  <xdr:twoCellAnchor>
    <xdr:from>
      <xdr:col>1</xdr:col>
      <xdr:colOff>9525</xdr:colOff>
      <xdr:row>25</xdr:row>
      <xdr:rowOff>352425</xdr:rowOff>
    </xdr:from>
    <xdr:to>
      <xdr:col>7</xdr:col>
      <xdr:colOff>800100</xdr:colOff>
      <xdr:row>28</xdr:row>
      <xdr:rowOff>219075</xdr:rowOff>
    </xdr:to>
    <xdr:sp>
      <xdr:nvSpPr>
        <xdr:cNvPr id="2" name="角丸四角形吹き出し 2"/>
        <xdr:cNvSpPr>
          <a:spLocks/>
        </xdr:cNvSpPr>
      </xdr:nvSpPr>
      <xdr:spPr>
        <a:xfrm>
          <a:off x="323850" y="10744200"/>
          <a:ext cx="4467225" cy="1123950"/>
        </a:xfrm>
        <a:prstGeom prst="wedgeRoundRectCallout">
          <a:avLst>
            <a:gd name="adj1" fmla="val 76259"/>
            <a:gd name="adj2" fmla="val -68527"/>
          </a:avLst>
        </a:prstGeom>
        <a:solidFill>
          <a:srgbClr val="FFFF00"/>
        </a:solidFill>
        <a:ln w="25400" cmpd="sng">
          <a:solidFill>
            <a:srgbClr val="F79646"/>
          </a:solidFill>
          <a:headEnd type="none"/>
          <a:tailEnd type="none"/>
        </a:ln>
      </xdr:spPr>
      <xdr:txBody>
        <a:bodyPr vertOverflow="clip" wrap="square"/>
        <a:p>
          <a:pPr algn="l">
            <a:defRPr/>
          </a:pP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選択</a:t>
          </a: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が表示されている場合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プルダウンメニューから</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選択してください。</a:t>
          </a:r>
        </a:p>
      </xdr:txBody>
    </xdr:sp>
    <xdr:clientData/>
  </xdr:twoCellAnchor>
  <xdr:twoCellAnchor>
    <xdr:from>
      <xdr:col>10</xdr:col>
      <xdr:colOff>0</xdr:colOff>
      <xdr:row>11</xdr:row>
      <xdr:rowOff>247650</xdr:rowOff>
    </xdr:from>
    <xdr:to>
      <xdr:col>13</xdr:col>
      <xdr:colOff>104775</xdr:colOff>
      <xdr:row>14</xdr:row>
      <xdr:rowOff>95250</xdr:rowOff>
    </xdr:to>
    <xdr:sp>
      <xdr:nvSpPr>
        <xdr:cNvPr id="3" name="角丸四角形吹き出し 4"/>
        <xdr:cNvSpPr>
          <a:spLocks/>
        </xdr:cNvSpPr>
      </xdr:nvSpPr>
      <xdr:spPr>
        <a:xfrm>
          <a:off x="7324725" y="4543425"/>
          <a:ext cx="3448050" cy="1104900"/>
        </a:xfrm>
        <a:prstGeom prst="wedgeRoundRectCallout">
          <a:avLst>
            <a:gd name="adj1" fmla="val 80884"/>
            <a:gd name="adj2" fmla="val -114412"/>
          </a:avLst>
        </a:prstGeom>
        <a:solidFill>
          <a:srgbClr val="FFFF00"/>
        </a:solidFill>
        <a:ln w="25400" cmpd="sng">
          <a:solidFill>
            <a:srgbClr val="F79646"/>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自動計算と表示されている場合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上段の数値の入力により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自動に表示されます。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133350</xdr:rowOff>
    </xdr:from>
    <xdr:to>
      <xdr:col>10</xdr:col>
      <xdr:colOff>0</xdr:colOff>
      <xdr:row>2</xdr:row>
      <xdr:rowOff>161925</xdr:rowOff>
    </xdr:to>
    <xdr:sp>
      <xdr:nvSpPr>
        <xdr:cNvPr id="1" name="四角形吹き出し 11"/>
        <xdr:cNvSpPr>
          <a:spLocks/>
        </xdr:cNvSpPr>
      </xdr:nvSpPr>
      <xdr:spPr>
        <a:xfrm>
          <a:off x="8058150" y="133350"/>
          <a:ext cx="3543300" cy="371475"/>
        </a:xfrm>
        <a:prstGeom prst="wedgeRectCallout">
          <a:avLst>
            <a:gd name="adj1" fmla="val 21222"/>
            <a:gd name="adj2" fmla="val 83824"/>
          </a:avLst>
        </a:prstGeom>
        <a:solidFill>
          <a:srgbClr val="CCFF66"/>
        </a:solidFill>
        <a:ln w="25400" cmpd="sng">
          <a:solidFill>
            <a:srgbClr val="77933C"/>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生活改善が必要</a:t>
          </a:r>
          <a:r>
            <a:rPr lang="en-US" cap="none" sz="1400" b="1" i="0" u="none" baseline="0">
              <a:solidFill>
                <a:srgbClr val="000000"/>
              </a:solidFill>
              <a:latin typeface="ＭＳ Ｐゴシック"/>
              <a:ea typeface="ＭＳ Ｐゴシック"/>
              <a:cs typeface="ＭＳ Ｐゴシック"/>
            </a:rPr>
            <a:t>な数値です。</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毎日の生活習慣を振り返ってみましょう。</a:t>
          </a:r>
        </a:p>
      </xdr:txBody>
    </xdr:sp>
    <xdr:clientData/>
  </xdr:twoCellAnchor>
  <xdr:twoCellAnchor>
    <xdr:from>
      <xdr:col>10</xdr:col>
      <xdr:colOff>104775</xdr:colOff>
      <xdr:row>0</xdr:row>
      <xdr:rowOff>152400</xdr:rowOff>
    </xdr:from>
    <xdr:to>
      <xdr:col>12</xdr:col>
      <xdr:colOff>2514600</xdr:colOff>
      <xdr:row>2</xdr:row>
      <xdr:rowOff>180975</xdr:rowOff>
    </xdr:to>
    <xdr:sp>
      <xdr:nvSpPr>
        <xdr:cNvPr id="2" name="四角形吹き出し 12"/>
        <xdr:cNvSpPr>
          <a:spLocks/>
        </xdr:cNvSpPr>
      </xdr:nvSpPr>
      <xdr:spPr>
        <a:xfrm>
          <a:off x="11706225" y="152400"/>
          <a:ext cx="4533900" cy="371475"/>
        </a:xfrm>
        <a:prstGeom prst="wedgeRectCallout">
          <a:avLst>
            <a:gd name="adj1" fmla="val -20388"/>
            <a:gd name="adj2" fmla="val 81902"/>
          </a:avLst>
        </a:prstGeom>
        <a:solidFill>
          <a:srgbClr val="FFC000"/>
        </a:solidFill>
        <a:ln w="25400" cmpd="sng">
          <a:solidFill>
            <a:srgbClr val="E46C0A"/>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生活改善＋治療が必要</a:t>
          </a:r>
          <a:r>
            <a:rPr lang="en-US" cap="none" sz="1400" b="1" i="0" u="none" baseline="0">
              <a:solidFill>
                <a:srgbClr val="000000"/>
              </a:solidFill>
              <a:latin typeface="ＭＳ Ｐゴシック"/>
              <a:ea typeface="ＭＳ Ｐゴシック"/>
              <a:cs typeface="ＭＳ Ｐゴシック"/>
            </a:rPr>
            <a:t>な数値です。</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医療機関を受診し、もう一度詳しい検査を受けましょう。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44"/>
  <sheetViews>
    <sheetView view="pageBreakPreview" zoomScale="70" zoomScaleNormal="90" zoomScaleSheetLayoutView="70" zoomScalePageLayoutView="0" workbookViewId="0" topLeftCell="A1">
      <pane xSplit="9" ySplit="5" topLeftCell="J6" activePane="bottomRight" state="frozen"/>
      <selection pane="topLeft" activeCell="A1" sqref="A1"/>
      <selection pane="topRight" activeCell="J1" sqref="J1"/>
      <selection pane="bottomLeft" activeCell="A6" sqref="A6"/>
      <selection pane="bottomRight" activeCell="A1" sqref="A1"/>
    </sheetView>
  </sheetViews>
  <sheetFormatPr defaultColWidth="9.00390625" defaultRowHeight="13.5"/>
  <cols>
    <col min="1" max="1" width="4.125" style="71" customWidth="1"/>
    <col min="2" max="3" width="5.625" style="71" customWidth="1"/>
    <col min="4" max="4" width="4.625" style="71" customWidth="1"/>
    <col min="5" max="5" width="6.875" style="71" customWidth="1"/>
    <col min="6" max="6" width="3.625" style="71" customWidth="1"/>
    <col min="7" max="7" width="22.375" style="71" customWidth="1"/>
    <col min="8" max="8" width="19.00390625" style="71" customWidth="1"/>
    <col min="9" max="9" width="10.125" style="71" customWidth="1"/>
    <col min="10" max="14" width="14.625" style="71" customWidth="1"/>
    <col min="15" max="15" width="2.625" style="71" customWidth="1"/>
    <col min="16" max="18" width="15.125" style="71" hidden="1" customWidth="1"/>
    <col min="19" max="20" width="9.75390625" style="71" hidden="1" customWidth="1"/>
    <col min="21" max="22" width="9.00390625" style="71" hidden="1" customWidth="1"/>
    <col min="23" max="23" width="0" style="71" hidden="1" customWidth="1"/>
    <col min="24" max="16384" width="9.00390625" style="71" customWidth="1"/>
  </cols>
  <sheetData>
    <row r="1" spans="1:15" ht="24.75" customHeight="1" thickBot="1">
      <c r="A1" s="70" t="s">
        <v>228</v>
      </c>
      <c r="M1" s="72"/>
      <c r="O1" s="73"/>
    </row>
    <row r="2" spans="1:18" ht="42.75" customHeight="1" thickBot="1">
      <c r="A2" s="74" t="s">
        <v>147</v>
      </c>
      <c r="B2" s="75"/>
      <c r="C2" s="75"/>
      <c r="D2" s="75"/>
      <c r="E2" s="75"/>
      <c r="F2" s="75"/>
      <c r="G2" s="75"/>
      <c r="H2" s="75"/>
      <c r="I2" s="76" t="s">
        <v>96</v>
      </c>
      <c r="J2" s="77"/>
      <c r="K2" s="75"/>
      <c r="L2" s="238" t="s">
        <v>222</v>
      </c>
      <c r="M2" s="239" t="s">
        <v>94</v>
      </c>
      <c r="N2" s="240" t="s">
        <v>93</v>
      </c>
      <c r="O2" s="78"/>
      <c r="P2" s="79" t="s">
        <v>7</v>
      </c>
      <c r="Q2" s="80" t="s">
        <v>121</v>
      </c>
      <c r="R2" s="81" t="s">
        <v>120</v>
      </c>
    </row>
    <row r="3" spans="2:18" ht="6.75" customHeight="1" thickBot="1">
      <c r="B3" s="82"/>
      <c r="C3" s="82"/>
      <c r="D3" s="82"/>
      <c r="E3" s="82"/>
      <c r="F3" s="82"/>
      <c r="G3" s="82"/>
      <c r="H3" s="82"/>
      <c r="I3" s="82"/>
      <c r="J3" s="82"/>
      <c r="K3" s="82"/>
      <c r="L3" s="82"/>
      <c r="M3" s="82"/>
      <c r="N3" s="82"/>
      <c r="O3" s="82"/>
      <c r="P3" s="82"/>
      <c r="Q3" s="82"/>
      <c r="R3" s="82"/>
    </row>
    <row r="4" spans="1:18" ht="27" customHeight="1" thickBot="1">
      <c r="A4" s="528" t="s">
        <v>95</v>
      </c>
      <c r="B4" s="529"/>
      <c r="C4" s="529"/>
      <c r="D4" s="529"/>
      <c r="E4" s="529"/>
      <c r="F4" s="529"/>
      <c r="G4" s="530"/>
      <c r="H4" s="525" t="s">
        <v>185</v>
      </c>
      <c r="I4" s="241" t="s">
        <v>88</v>
      </c>
      <c r="J4" s="242"/>
      <c r="K4" s="243"/>
      <c r="L4" s="243"/>
      <c r="M4" s="243"/>
      <c r="N4" s="244"/>
      <c r="O4" s="83"/>
      <c r="P4" s="84" t="s">
        <v>122</v>
      </c>
      <c r="Q4" s="85" t="s">
        <v>122</v>
      </c>
      <c r="R4" s="86" t="s">
        <v>122</v>
      </c>
    </row>
    <row r="5" spans="1:18" ht="39" customHeight="1" thickBot="1">
      <c r="A5" s="531"/>
      <c r="B5" s="532"/>
      <c r="C5" s="532"/>
      <c r="D5" s="532"/>
      <c r="E5" s="532"/>
      <c r="F5" s="532"/>
      <c r="G5" s="533"/>
      <c r="H5" s="526"/>
      <c r="I5" s="245" t="s">
        <v>205</v>
      </c>
      <c r="J5" s="246">
        <f>IF(J4&gt;1,DATEDIF($J$2,J4,"y"),"")</f>
      </c>
      <c r="K5" s="247">
        <f>IF(K4&gt;1,DATEDIF($J$2,K4,"y"),"")</f>
      </c>
      <c r="L5" s="247">
        <f>IF(L4&gt;1,DATEDIF($J$2,L4,"y"),"")</f>
      </c>
      <c r="M5" s="247">
        <f>IF(M4&gt;1,DATEDIF($J$2,M4,"y"),"")</f>
      </c>
      <c r="N5" s="248">
        <f>IF(N4&gt;1,DATEDIF($J$2,N4,"y"),"")</f>
      </c>
      <c r="O5" s="87"/>
      <c r="P5" s="88" t="s">
        <v>122</v>
      </c>
      <c r="Q5" s="89" t="s">
        <v>122</v>
      </c>
      <c r="R5" s="90" t="s">
        <v>122</v>
      </c>
    </row>
    <row r="6" spans="1:19" ht="33" customHeight="1">
      <c r="A6" s="492" t="s">
        <v>220</v>
      </c>
      <c r="B6" s="508" t="s">
        <v>12</v>
      </c>
      <c r="C6" s="509"/>
      <c r="D6" s="510" t="s">
        <v>129</v>
      </c>
      <c r="E6" s="510"/>
      <c r="F6" s="510"/>
      <c r="G6" s="475"/>
      <c r="H6" s="91"/>
      <c r="I6" s="92" t="s">
        <v>159</v>
      </c>
      <c r="J6" s="361"/>
      <c r="K6" s="362"/>
      <c r="L6" s="362"/>
      <c r="M6" s="362"/>
      <c r="N6" s="363"/>
      <c r="O6" s="96"/>
      <c r="P6" s="97" t="s">
        <v>122</v>
      </c>
      <c r="Q6" s="98" t="s">
        <v>122</v>
      </c>
      <c r="R6" s="99" t="s">
        <v>122</v>
      </c>
      <c r="S6" s="100" t="s">
        <v>85</v>
      </c>
    </row>
    <row r="7" spans="1:19" ht="33" customHeight="1">
      <c r="A7" s="493"/>
      <c r="B7" s="508"/>
      <c r="C7" s="509"/>
      <c r="D7" s="511" t="s">
        <v>91</v>
      </c>
      <c r="E7" s="503" t="s">
        <v>92</v>
      </c>
      <c r="F7" s="514"/>
      <c r="G7" s="514"/>
      <c r="H7" s="101"/>
      <c r="I7" s="477" t="s">
        <v>156</v>
      </c>
      <c r="J7" s="102"/>
      <c r="K7" s="103"/>
      <c r="L7" s="103"/>
      <c r="M7" s="103"/>
      <c r="N7" s="104"/>
      <c r="O7" s="96"/>
      <c r="P7" s="105" t="s">
        <v>122</v>
      </c>
      <c r="Q7" s="106" t="s">
        <v>122</v>
      </c>
      <c r="R7" s="107" t="s">
        <v>122</v>
      </c>
      <c r="S7" s="100"/>
    </row>
    <row r="8" spans="1:19" ht="33" customHeight="1">
      <c r="A8" s="493"/>
      <c r="B8" s="508"/>
      <c r="C8" s="509"/>
      <c r="D8" s="512"/>
      <c r="E8" s="489" t="s">
        <v>87</v>
      </c>
      <c r="F8" s="527"/>
      <c r="G8" s="527"/>
      <c r="H8" s="108" t="s">
        <v>206</v>
      </c>
      <c r="I8" s="478"/>
      <c r="J8" s="364">
        <f>IF(J6&gt;1,22*(J6/100)^2,"")</f>
      </c>
      <c r="K8" s="232">
        <f>IF(K6&gt;1,22*(K6/100)^2,"")</f>
      </c>
      <c r="L8" s="232">
        <f>IF(L6&gt;1,22*(L6/100)^2,"")</f>
      </c>
      <c r="M8" s="232">
        <f>IF(M6&gt;1,22*(M6/100)^2,"")</f>
      </c>
      <c r="N8" s="233">
        <f>IF(N6&gt;1,22*(N6/100)^2,"")</f>
      </c>
      <c r="O8" s="96"/>
      <c r="P8" s="105" t="s">
        <v>122</v>
      </c>
      <c r="Q8" s="106" t="s">
        <v>122</v>
      </c>
      <c r="R8" s="107" t="s">
        <v>122</v>
      </c>
      <c r="S8" s="100"/>
    </row>
    <row r="9" spans="1:19" ht="33" customHeight="1">
      <c r="A9" s="493"/>
      <c r="B9" s="508"/>
      <c r="C9" s="509"/>
      <c r="D9" s="512"/>
      <c r="E9" s="503" t="s">
        <v>123</v>
      </c>
      <c r="F9" s="514"/>
      <c r="G9" s="514"/>
      <c r="H9" s="109"/>
      <c r="I9" s="110" t="s">
        <v>156</v>
      </c>
      <c r="J9" s="102"/>
      <c r="K9" s="103"/>
      <c r="L9" s="103"/>
      <c r="M9" s="103"/>
      <c r="N9" s="104"/>
      <c r="O9" s="96"/>
      <c r="P9" s="105" t="s">
        <v>122</v>
      </c>
      <c r="Q9" s="106" t="s">
        <v>122</v>
      </c>
      <c r="R9" s="107" t="s">
        <v>122</v>
      </c>
      <c r="S9" s="100"/>
    </row>
    <row r="10" spans="1:24" ht="33" customHeight="1">
      <c r="A10" s="493"/>
      <c r="B10" s="508"/>
      <c r="C10" s="509"/>
      <c r="D10" s="513"/>
      <c r="E10" s="489" t="s">
        <v>203</v>
      </c>
      <c r="F10" s="527"/>
      <c r="G10" s="527"/>
      <c r="H10" s="111" t="s">
        <v>204</v>
      </c>
      <c r="I10" s="112" t="s">
        <v>150</v>
      </c>
      <c r="J10" s="365">
        <f>IF(ISERROR(IF(ISERROR(J7/J9),"",J7/J9)-1),"",IF(ISERROR(J7/J9),"",J7/J9)-1)</f>
      </c>
      <c r="K10" s="234">
        <f>IF(ISERROR(IF(ISERROR(K7/K9),"",K7/K9)-1),"",IF(ISERROR(K7/K9),"",K7/K9)-1)</f>
      </c>
      <c r="L10" s="234">
        <f>IF(ISERROR(IF(ISERROR(L7/L9),"",L7/L9)-1),"",IF(ISERROR(L7/L9),"",L7/L9)-1)</f>
      </c>
      <c r="M10" s="234">
        <f>IF(ISERROR(IF(ISERROR(M7/M9),"",M7/M9)-1),"",IF(ISERROR(M7/M9),"",M7/M9)-1)</f>
      </c>
      <c r="N10" s="366">
        <f>IF(ISERROR(IF(ISERROR(N7/N9),"",N7/N9)-1),"",IF(ISERROR(N7/N9),"",N7/N9)-1)</f>
      </c>
      <c r="O10" s="113"/>
      <c r="P10" s="105" t="s">
        <v>122</v>
      </c>
      <c r="Q10" s="106" t="s">
        <v>122</v>
      </c>
      <c r="R10" s="107" t="s">
        <v>122</v>
      </c>
      <c r="S10" s="100" t="s">
        <v>148</v>
      </c>
      <c r="W10" s="114"/>
      <c r="X10" s="115"/>
    </row>
    <row r="11" spans="1:24" ht="33" customHeight="1">
      <c r="A11" s="493"/>
      <c r="B11" s="508"/>
      <c r="C11" s="509"/>
      <c r="D11" s="490" t="s">
        <v>16</v>
      </c>
      <c r="E11" s="490"/>
      <c r="F11" s="490"/>
      <c r="G11" s="491"/>
      <c r="H11" s="116" t="s">
        <v>89</v>
      </c>
      <c r="I11" s="117"/>
      <c r="J11" s="235">
        <f>IF(J7&gt;1,+J7/(J6/100)^2,"")</f>
      </c>
      <c r="K11" s="236">
        <f>IF(K7&gt;1,+K7/(K6/100)^2,"")</f>
      </c>
      <c r="L11" s="236">
        <f>IF(L7&gt;1,+L7/(L6/100)^2,"")</f>
      </c>
      <c r="M11" s="236">
        <f>IF(M7&gt;1,+M7/(M6/100)^2,"")</f>
      </c>
      <c r="N11" s="237">
        <f>IF(N7&gt;1,+N7/(N6/100)^2,"")</f>
      </c>
      <c r="O11" s="118"/>
      <c r="P11" s="105" t="s">
        <v>17</v>
      </c>
      <c r="Q11" s="119" t="s">
        <v>107</v>
      </c>
      <c r="R11" s="107" t="s">
        <v>122</v>
      </c>
      <c r="S11" s="100"/>
      <c r="W11" s="120"/>
      <c r="X11" s="121"/>
    </row>
    <row r="12" spans="1:24" ht="33" customHeight="1">
      <c r="A12" s="493"/>
      <c r="B12" s="508"/>
      <c r="C12" s="509"/>
      <c r="D12" s="490" t="s">
        <v>45</v>
      </c>
      <c r="E12" s="490"/>
      <c r="F12" s="490"/>
      <c r="G12" s="122" t="s">
        <v>50</v>
      </c>
      <c r="H12" s="123" t="s">
        <v>157</v>
      </c>
      <c r="I12" s="477" t="s">
        <v>159</v>
      </c>
      <c r="J12" s="102"/>
      <c r="K12" s="103"/>
      <c r="L12" s="103"/>
      <c r="M12" s="103"/>
      <c r="N12" s="104"/>
      <c r="O12" s="96"/>
      <c r="P12" s="124" t="s">
        <v>52</v>
      </c>
      <c r="Q12" s="125" t="s">
        <v>108</v>
      </c>
      <c r="R12" s="126" t="s">
        <v>122</v>
      </c>
      <c r="S12" s="71" t="s">
        <v>86</v>
      </c>
      <c r="X12" s="121"/>
    </row>
    <row r="13" spans="1:24" ht="33" customHeight="1">
      <c r="A13" s="493"/>
      <c r="B13" s="446"/>
      <c r="C13" s="447"/>
      <c r="D13" s="490"/>
      <c r="E13" s="490"/>
      <c r="F13" s="490"/>
      <c r="G13" s="127" t="s">
        <v>51</v>
      </c>
      <c r="H13" s="128" t="s">
        <v>158</v>
      </c>
      <c r="I13" s="478"/>
      <c r="J13" s="93"/>
      <c r="K13" s="94"/>
      <c r="L13" s="94"/>
      <c r="M13" s="94"/>
      <c r="N13" s="95"/>
      <c r="O13" s="96"/>
      <c r="P13" s="129" t="s">
        <v>55</v>
      </c>
      <c r="Q13" s="130" t="s">
        <v>109</v>
      </c>
      <c r="R13" s="131" t="s">
        <v>122</v>
      </c>
      <c r="T13" s="132"/>
      <c r="X13" s="121"/>
    </row>
    <row r="14" spans="1:24" ht="33" customHeight="1">
      <c r="A14" s="493"/>
      <c r="B14" s="472" t="s">
        <v>8</v>
      </c>
      <c r="C14" s="472" t="s">
        <v>13</v>
      </c>
      <c r="D14" s="502" t="s">
        <v>2</v>
      </c>
      <c r="E14" s="502"/>
      <c r="F14" s="502"/>
      <c r="G14" s="503"/>
      <c r="H14" s="123" t="s">
        <v>90</v>
      </c>
      <c r="I14" s="110" t="s">
        <v>151</v>
      </c>
      <c r="J14" s="133"/>
      <c r="K14" s="134"/>
      <c r="L14" s="134"/>
      <c r="M14" s="134"/>
      <c r="N14" s="135"/>
      <c r="O14" s="136"/>
      <c r="P14" s="105" t="s">
        <v>18</v>
      </c>
      <c r="Q14" s="106" t="s">
        <v>19</v>
      </c>
      <c r="R14" s="107" t="s">
        <v>20</v>
      </c>
      <c r="X14" s="121"/>
    </row>
    <row r="15" spans="1:24" ht="33" customHeight="1">
      <c r="A15" s="493"/>
      <c r="B15" s="472"/>
      <c r="C15" s="472"/>
      <c r="D15" s="504" t="s">
        <v>21</v>
      </c>
      <c r="E15" s="504"/>
      <c r="F15" s="504"/>
      <c r="G15" s="505"/>
      <c r="H15" s="137" t="s">
        <v>135</v>
      </c>
      <c r="I15" s="138" t="s">
        <v>151</v>
      </c>
      <c r="J15" s="139"/>
      <c r="K15" s="140"/>
      <c r="L15" s="140"/>
      <c r="M15" s="140"/>
      <c r="N15" s="141"/>
      <c r="O15" s="136"/>
      <c r="P15" s="105" t="s">
        <v>22</v>
      </c>
      <c r="Q15" s="106" t="s">
        <v>23</v>
      </c>
      <c r="R15" s="107" t="s">
        <v>24</v>
      </c>
      <c r="X15" s="121"/>
    </row>
    <row r="16" spans="1:24" ht="33" customHeight="1">
      <c r="A16" s="493"/>
      <c r="B16" s="472"/>
      <c r="C16" s="472"/>
      <c r="D16" s="498" t="s">
        <v>124</v>
      </c>
      <c r="E16" s="498"/>
      <c r="F16" s="498"/>
      <c r="G16" s="499"/>
      <c r="H16" s="137" t="s">
        <v>97</v>
      </c>
      <c r="I16" s="138" t="s">
        <v>152</v>
      </c>
      <c r="J16" s="139"/>
      <c r="K16" s="140"/>
      <c r="L16" s="140"/>
      <c r="M16" s="140"/>
      <c r="N16" s="141"/>
      <c r="O16" s="136"/>
      <c r="P16" s="105" t="s">
        <v>25</v>
      </c>
      <c r="Q16" s="106" t="s">
        <v>26</v>
      </c>
      <c r="R16" s="107" t="s">
        <v>27</v>
      </c>
      <c r="X16" s="121"/>
    </row>
    <row r="17" spans="1:24" ht="33" customHeight="1">
      <c r="A17" s="493"/>
      <c r="B17" s="472"/>
      <c r="C17" s="472"/>
      <c r="D17" s="498" t="s">
        <v>125</v>
      </c>
      <c r="E17" s="498"/>
      <c r="F17" s="498"/>
      <c r="G17" s="499"/>
      <c r="H17" s="137" t="s">
        <v>97</v>
      </c>
      <c r="I17" s="138" t="s">
        <v>152</v>
      </c>
      <c r="J17" s="139"/>
      <c r="K17" s="140"/>
      <c r="L17" s="140"/>
      <c r="M17" s="140"/>
      <c r="N17" s="141"/>
      <c r="O17" s="136"/>
      <c r="P17" s="105" t="s">
        <v>25</v>
      </c>
      <c r="Q17" s="106" t="s">
        <v>26</v>
      </c>
      <c r="R17" s="107" t="s">
        <v>27</v>
      </c>
      <c r="X17" s="121"/>
    </row>
    <row r="18" spans="1:24" ht="33" customHeight="1">
      <c r="A18" s="493"/>
      <c r="B18" s="472"/>
      <c r="C18" s="472"/>
      <c r="D18" s="500" t="s">
        <v>126</v>
      </c>
      <c r="E18" s="500"/>
      <c r="F18" s="500"/>
      <c r="G18" s="501"/>
      <c r="H18" s="111" t="s">
        <v>98</v>
      </c>
      <c r="I18" s="112" t="s">
        <v>152</v>
      </c>
      <c r="J18" s="142"/>
      <c r="K18" s="143"/>
      <c r="L18" s="143"/>
      <c r="M18" s="143"/>
      <c r="N18" s="144"/>
      <c r="O18" s="136"/>
      <c r="P18" s="105" t="s">
        <v>6</v>
      </c>
      <c r="Q18" s="106" t="s">
        <v>28</v>
      </c>
      <c r="R18" s="107" t="s">
        <v>29</v>
      </c>
      <c r="X18" s="121"/>
    </row>
    <row r="19" spans="1:24" ht="33" customHeight="1">
      <c r="A19" s="493"/>
      <c r="B19" s="472"/>
      <c r="C19" s="472" t="s">
        <v>9</v>
      </c>
      <c r="D19" s="472" t="s">
        <v>47</v>
      </c>
      <c r="E19" s="502" t="s">
        <v>0</v>
      </c>
      <c r="F19" s="502"/>
      <c r="G19" s="503"/>
      <c r="H19" s="123" t="s">
        <v>99</v>
      </c>
      <c r="I19" s="477" t="s">
        <v>153</v>
      </c>
      <c r="J19" s="133"/>
      <c r="K19" s="134"/>
      <c r="L19" s="134"/>
      <c r="M19" s="134"/>
      <c r="N19" s="135"/>
      <c r="O19" s="136"/>
      <c r="P19" s="105" t="s">
        <v>30</v>
      </c>
      <c r="Q19" s="106" t="s">
        <v>31</v>
      </c>
      <c r="R19" s="107" t="s">
        <v>32</v>
      </c>
      <c r="X19" s="121"/>
    </row>
    <row r="20" spans="1:24" ht="33" customHeight="1">
      <c r="A20" s="493"/>
      <c r="B20" s="472"/>
      <c r="C20" s="472"/>
      <c r="D20" s="472"/>
      <c r="E20" s="488" t="s">
        <v>1</v>
      </c>
      <c r="F20" s="488"/>
      <c r="G20" s="489"/>
      <c r="H20" s="111" t="s">
        <v>100</v>
      </c>
      <c r="I20" s="478"/>
      <c r="J20" s="142"/>
      <c r="K20" s="143"/>
      <c r="L20" s="143"/>
      <c r="M20" s="143"/>
      <c r="N20" s="144"/>
      <c r="O20" s="136"/>
      <c r="P20" s="105" t="s">
        <v>33</v>
      </c>
      <c r="Q20" s="106" t="s">
        <v>34</v>
      </c>
      <c r="R20" s="107" t="s">
        <v>35</v>
      </c>
      <c r="X20" s="121"/>
    </row>
    <row r="21" spans="1:24" ht="33" customHeight="1">
      <c r="A21" s="493"/>
      <c r="B21" s="472"/>
      <c r="C21" s="472"/>
      <c r="D21" s="490" t="s">
        <v>56</v>
      </c>
      <c r="E21" s="490"/>
      <c r="F21" s="490"/>
      <c r="G21" s="491"/>
      <c r="H21" s="116" t="s">
        <v>101</v>
      </c>
      <c r="I21" s="145" t="s">
        <v>151</v>
      </c>
      <c r="J21" s="146"/>
      <c r="K21" s="147"/>
      <c r="L21" s="147"/>
      <c r="M21" s="147"/>
      <c r="N21" s="148"/>
      <c r="O21" s="96"/>
      <c r="P21" s="105" t="s">
        <v>59</v>
      </c>
      <c r="Q21" s="106" t="s">
        <v>60</v>
      </c>
      <c r="R21" s="149" t="s">
        <v>36</v>
      </c>
      <c r="X21" s="121"/>
    </row>
    <row r="22" spans="1:24" ht="63.75" customHeight="1">
      <c r="A22" s="493"/>
      <c r="B22" s="472"/>
      <c r="C22" s="472" t="s">
        <v>221</v>
      </c>
      <c r="D22" s="506" t="s">
        <v>130</v>
      </c>
      <c r="E22" s="483" t="s">
        <v>226</v>
      </c>
      <c r="F22" s="484"/>
      <c r="G22" s="485"/>
      <c r="H22" s="123" t="s">
        <v>102</v>
      </c>
      <c r="I22" s="110" t="s">
        <v>151</v>
      </c>
      <c r="J22" s="150"/>
      <c r="K22" s="151"/>
      <c r="L22" s="151"/>
      <c r="M22" s="151"/>
      <c r="N22" s="152"/>
      <c r="O22" s="136"/>
      <c r="P22" s="153" t="s">
        <v>37</v>
      </c>
      <c r="Q22" s="125" t="s">
        <v>38</v>
      </c>
      <c r="R22" s="126" t="s">
        <v>48</v>
      </c>
      <c r="X22" s="121"/>
    </row>
    <row r="23" spans="1:24" ht="38.25" customHeight="1">
      <c r="A23" s="493"/>
      <c r="B23" s="472"/>
      <c r="C23" s="472"/>
      <c r="D23" s="507"/>
      <c r="E23" s="495" t="s">
        <v>227</v>
      </c>
      <c r="F23" s="496"/>
      <c r="G23" s="497"/>
      <c r="H23" s="111" t="s">
        <v>131</v>
      </c>
      <c r="I23" s="112" t="s">
        <v>151</v>
      </c>
      <c r="J23" s="142"/>
      <c r="K23" s="143"/>
      <c r="L23" s="143"/>
      <c r="M23" s="143"/>
      <c r="N23" s="144"/>
      <c r="O23" s="136"/>
      <c r="P23" s="154" t="s">
        <v>131</v>
      </c>
      <c r="Q23" s="130" t="s">
        <v>132</v>
      </c>
      <c r="R23" s="131" t="s">
        <v>133</v>
      </c>
      <c r="X23" s="121"/>
    </row>
    <row r="24" spans="1:24" ht="33" customHeight="1">
      <c r="A24" s="493"/>
      <c r="B24" s="472"/>
      <c r="C24" s="472"/>
      <c r="D24" s="521" t="s">
        <v>225</v>
      </c>
      <c r="E24" s="522"/>
      <c r="F24" s="523"/>
      <c r="G24" s="524"/>
      <c r="H24" s="123" t="s">
        <v>103</v>
      </c>
      <c r="I24" s="357" t="s">
        <v>154</v>
      </c>
      <c r="J24" s="102"/>
      <c r="K24" s="103"/>
      <c r="L24" s="103"/>
      <c r="M24" s="103"/>
      <c r="N24" s="104"/>
      <c r="O24" s="96"/>
      <c r="P24" s="155" t="s">
        <v>139</v>
      </c>
      <c r="Q24" s="156" t="s">
        <v>141</v>
      </c>
      <c r="R24" s="157" t="s">
        <v>143</v>
      </c>
      <c r="X24" s="121"/>
    </row>
    <row r="25" spans="1:24" ht="33" customHeight="1">
      <c r="A25" s="493"/>
      <c r="B25" s="472"/>
      <c r="C25" s="472"/>
      <c r="D25" s="442" t="s">
        <v>46</v>
      </c>
      <c r="E25" s="442"/>
      <c r="F25" s="442"/>
      <c r="G25" s="443"/>
      <c r="H25" s="158" t="s">
        <v>39</v>
      </c>
      <c r="I25" s="159" t="s">
        <v>149</v>
      </c>
      <c r="J25" s="160"/>
      <c r="K25" s="161"/>
      <c r="L25" s="161"/>
      <c r="M25" s="161"/>
      <c r="N25" s="162"/>
      <c r="O25" s="163"/>
      <c r="P25" s="105" t="s">
        <v>39</v>
      </c>
      <c r="Q25" s="164"/>
      <c r="R25" s="107" t="s">
        <v>66</v>
      </c>
      <c r="S25" s="165" t="s">
        <v>39</v>
      </c>
      <c r="T25" s="160">
        <v>0</v>
      </c>
      <c r="U25" s="160" t="s">
        <v>164</v>
      </c>
      <c r="V25" s="160" t="s">
        <v>170</v>
      </c>
      <c r="W25" s="160" t="s">
        <v>82</v>
      </c>
      <c r="X25" s="121"/>
    </row>
    <row r="26" spans="1:24" ht="33" customHeight="1">
      <c r="A26" s="493"/>
      <c r="B26" s="472"/>
      <c r="C26" s="472" t="s">
        <v>44</v>
      </c>
      <c r="D26" s="473" t="s">
        <v>57</v>
      </c>
      <c r="E26" s="474"/>
      <c r="F26" s="474"/>
      <c r="G26" s="122" t="s">
        <v>50</v>
      </c>
      <c r="H26" s="123" t="s">
        <v>215</v>
      </c>
      <c r="I26" s="477" t="s">
        <v>151</v>
      </c>
      <c r="J26" s="166"/>
      <c r="K26" s="167"/>
      <c r="L26" s="167"/>
      <c r="M26" s="167"/>
      <c r="N26" s="168"/>
      <c r="O26" s="96"/>
      <c r="P26" s="124" t="s">
        <v>61</v>
      </c>
      <c r="Q26" s="169" t="s">
        <v>63</v>
      </c>
      <c r="R26" s="126" t="s">
        <v>64</v>
      </c>
      <c r="S26" s="165" t="s">
        <v>187</v>
      </c>
      <c r="T26" s="160" t="s">
        <v>188</v>
      </c>
      <c r="U26" s="160" t="s">
        <v>189</v>
      </c>
      <c r="V26" s="160" t="s">
        <v>190</v>
      </c>
      <c r="W26" s="160" t="s">
        <v>110</v>
      </c>
      <c r="X26" s="115"/>
    </row>
    <row r="27" spans="1:24" ht="33" customHeight="1">
      <c r="A27" s="493"/>
      <c r="B27" s="472"/>
      <c r="C27" s="472"/>
      <c r="D27" s="475"/>
      <c r="E27" s="476"/>
      <c r="F27" s="476"/>
      <c r="G27" s="127" t="s">
        <v>51</v>
      </c>
      <c r="H27" s="111" t="s">
        <v>216</v>
      </c>
      <c r="I27" s="478"/>
      <c r="J27" s="170"/>
      <c r="K27" s="171"/>
      <c r="L27" s="171"/>
      <c r="M27" s="171"/>
      <c r="N27" s="172"/>
      <c r="O27" s="96"/>
      <c r="P27" s="129" t="s">
        <v>62</v>
      </c>
      <c r="Q27" s="173">
        <v>1</v>
      </c>
      <c r="R27" s="174" t="s">
        <v>65</v>
      </c>
      <c r="S27" s="165" t="s">
        <v>191</v>
      </c>
      <c r="T27" s="160" t="s">
        <v>192</v>
      </c>
      <c r="U27" s="160" t="s">
        <v>193</v>
      </c>
      <c r="V27" s="160" t="s">
        <v>194</v>
      </c>
      <c r="W27" s="160" t="s">
        <v>209</v>
      </c>
      <c r="X27" s="115"/>
    </row>
    <row r="28" spans="1:24" ht="33" customHeight="1">
      <c r="A28" s="493"/>
      <c r="B28" s="472"/>
      <c r="C28" s="472"/>
      <c r="D28" s="479" t="s">
        <v>134</v>
      </c>
      <c r="E28" s="479"/>
      <c r="F28" s="479"/>
      <c r="G28" s="480"/>
      <c r="H28" s="123" t="s">
        <v>136</v>
      </c>
      <c r="I28" s="175"/>
      <c r="J28" s="102"/>
      <c r="K28" s="103"/>
      <c r="L28" s="103"/>
      <c r="M28" s="103"/>
      <c r="N28" s="104"/>
      <c r="O28" s="136"/>
      <c r="P28" s="176" t="s">
        <v>69</v>
      </c>
      <c r="Q28" s="177" t="s">
        <v>70</v>
      </c>
      <c r="R28" s="107" t="s">
        <v>6</v>
      </c>
      <c r="S28" s="165" t="s">
        <v>195</v>
      </c>
      <c r="T28" s="160" t="s">
        <v>196</v>
      </c>
      <c r="U28" s="160" t="s">
        <v>197</v>
      </c>
      <c r="V28" s="160" t="s">
        <v>198</v>
      </c>
      <c r="W28" s="160"/>
      <c r="X28" s="115"/>
    </row>
    <row r="29" spans="1:22" ht="33" customHeight="1">
      <c r="A29" s="493"/>
      <c r="B29" s="472"/>
      <c r="C29" s="472"/>
      <c r="D29" s="481" t="s">
        <v>3</v>
      </c>
      <c r="E29" s="481"/>
      <c r="F29" s="481"/>
      <c r="G29" s="482"/>
      <c r="H29" s="178" t="s">
        <v>183</v>
      </c>
      <c r="I29" s="179" t="s">
        <v>149</v>
      </c>
      <c r="J29" s="180"/>
      <c r="K29" s="181"/>
      <c r="L29" s="181"/>
      <c r="M29" s="181"/>
      <c r="N29" s="182"/>
      <c r="O29" s="163"/>
      <c r="P29" s="105" t="s">
        <v>68</v>
      </c>
      <c r="Q29" s="183"/>
      <c r="R29" s="107" t="s">
        <v>67</v>
      </c>
      <c r="S29" s="165" t="s">
        <v>199</v>
      </c>
      <c r="T29" s="160" t="s">
        <v>200</v>
      </c>
      <c r="U29" s="160" t="s">
        <v>201</v>
      </c>
      <c r="V29" s="160" t="s">
        <v>202</v>
      </c>
    </row>
    <row r="30" spans="1:22" ht="33" customHeight="1">
      <c r="A30" s="493"/>
      <c r="B30" s="472"/>
      <c r="C30" s="472"/>
      <c r="D30" s="486" t="s">
        <v>58</v>
      </c>
      <c r="E30" s="486"/>
      <c r="F30" s="486"/>
      <c r="G30" s="487"/>
      <c r="H30" s="184" t="s">
        <v>183</v>
      </c>
      <c r="I30" s="185" t="s">
        <v>149</v>
      </c>
      <c r="J30" s="186"/>
      <c r="K30" s="187"/>
      <c r="L30" s="187"/>
      <c r="M30" s="187"/>
      <c r="N30" s="188"/>
      <c r="O30" s="163"/>
      <c r="P30" s="105" t="s">
        <v>68</v>
      </c>
      <c r="Q30" s="183"/>
      <c r="R30" s="107" t="s">
        <v>67</v>
      </c>
      <c r="S30" s="165"/>
      <c r="T30" s="160"/>
      <c r="U30" s="160"/>
      <c r="V30" s="160"/>
    </row>
    <row r="31" spans="1:18" ht="33" customHeight="1">
      <c r="A31" s="493"/>
      <c r="B31" s="515" t="s">
        <v>49</v>
      </c>
      <c r="C31" s="516"/>
      <c r="D31" s="490" t="s">
        <v>40</v>
      </c>
      <c r="E31" s="490"/>
      <c r="F31" s="490"/>
      <c r="G31" s="491"/>
      <c r="H31" s="116" t="s">
        <v>104</v>
      </c>
      <c r="I31" s="145" t="s">
        <v>151</v>
      </c>
      <c r="J31" s="189"/>
      <c r="K31" s="190"/>
      <c r="L31" s="190"/>
      <c r="M31" s="190"/>
      <c r="N31" s="191"/>
      <c r="O31" s="136"/>
      <c r="P31" s="105" t="s">
        <v>41</v>
      </c>
      <c r="Q31" s="106" t="s">
        <v>42</v>
      </c>
      <c r="R31" s="107" t="s">
        <v>32</v>
      </c>
    </row>
    <row r="32" spans="1:18" ht="33" customHeight="1">
      <c r="A32" s="494"/>
      <c r="B32" s="517"/>
      <c r="C32" s="518"/>
      <c r="D32" s="519" t="s">
        <v>230</v>
      </c>
      <c r="E32" s="519"/>
      <c r="F32" s="519"/>
      <c r="G32" s="520"/>
      <c r="H32" s="116" t="s">
        <v>224</v>
      </c>
      <c r="I32" s="145" t="s">
        <v>151</v>
      </c>
      <c r="J32" s="360"/>
      <c r="K32" s="190"/>
      <c r="L32" s="190"/>
      <c r="M32" s="190"/>
      <c r="N32" s="191"/>
      <c r="O32" s="136"/>
      <c r="P32" s="105"/>
      <c r="Q32" s="358"/>
      <c r="R32" s="359"/>
    </row>
    <row r="33" spans="1:18" ht="33" customHeight="1">
      <c r="A33" s="437" t="s">
        <v>5</v>
      </c>
      <c r="B33" s="439" t="s">
        <v>4</v>
      </c>
      <c r="C33" s="192" t="s">
        <v>10</v>
      </c>
      <c r="D33" s="442" t="s">
        <v>14</v>
      </c>
      <c r="E33" s="442"/>
      <c r="F33" s="442"/>
      <c r="G33" s="443"/>
      <c r="H33" s="193" t="s">
        <v>213</v>
      </c>
      <c r="I33" s="159" t="s">
        <v>149</v>
      </c>
      <c r="J33" s="194"/>
      <c r="K33" s="195"/>
      <c r="L33" s="195"/>
      <c r="M33" s="195"/>
      <c r="N33" s="196"/>
      <c r="O33" s="197"/>
      <c r="P33" s="198" t="s">
        <v>82</v>
      </c>
      <c r="Q33" s="455" t="s">
        <v>83</v>
      </c>
      <c r="R33" s="456"/>
    </row>
    <row r="34" spans="1:18" ht="33" customHeight="1">
      <c r="A34" s="437"/>
      <c r="B34" s="440"/>
      <c r="C34" s="457" t="s">
        <v>11</v>
      </c>
      <c r="D34" s="460" t="s">
        <v>15</v>
      </c>
      <c r="E34" s="463" t="s">
        <v>175</v>
      </c>
      <c r="F34" s="464"/>
      <c r="G34" s="465"/>
      <c r="H34" s="199" t="s">
        <v>184</v>
      </c>
      <c r="I34" s="159" t="s">
        <v>149</v>
      </c>
      <c r="J34" s="194"/>
      <c r="K34" s="195"/>
      <c r="L34" s="195"/>
      <c r="M34" s="195"/>
      <c r="N34" s="196"/>
      <c r="O34" s="200"/>
      <c r="P34" s="198" t="s">
        <v>160</v>
      </c>
      <c r="Q34" s="201"/>
      <c r="R34" s="202" t="s">
        <v>84</v>
      </c>
    </row>
    <row r="35" spans="1:18" ht="33" customHeight="1">
      <c r="A35" s="437"/>
      <c r="B35" s="440"/>
      <c r="C35" s="458"/>
      <c r="D35" s="461"/>
      <c r="E35" s="466" t="s">
        <v>176</v>
      </c>
      <c r="F35" s="467"/>
      <c r="G35" s="468"/>
      <c r="H35" s="203" t="s">
        <v>164</v>
      </c>
      <c r="I35" s="204" t="s">
        <v>182</v>
      </c>
      <c r="J35" s="205"/>
      <c r="K35" s="206"/>
      <c r="L35" s="206"/>
      <c r="M35" s="206"/>
      <c r="N35" s="207"/>
      <c r="O35" s="200"/>
      <c r="P35" s="198" t="s">
        <v>164</v>
      </c>
      <c r="Q35" s="208" t="s">
        <v>178</v>
      </c>
      <c r="R35" s="202" t="s">
        <v>177</v>
      </c>
    </row>
    <row r="36" spans="1:18" ht="33" customHeight="1">
      <c r="A36" s="437"/>
      <c r="B36" s="441"/>
      <c r="C36" s="459"/>
      <c r="D36" s="462"/>
      <c r="E36" s="469"/>
      <c r="F36" s="470"/>
      <c r="G36" s="471"/>
      <c r="H36" s="209" t="s">
        <v>170</v>
      </c>
      <c r="I36" s="185" t="s">
        <v>149</v>
      </c>
      <c r="J36" s="210"/>
      <c r="K36" s="211"/>
      <c r="L36" s="211"/>
      <c r="M36" s="211"/>
      <c r="N36" s="212"/>
      <c r="O36" s="200"/>
      <c r="P36" s="198" t="s">
        <v>181</v>
      </c>
      <c r="Q36" s="208" t="s">
        <v>179</v>
      </c>
      <c r="R36" s="202" t="s">
        <v>180</v>
      </c>
    </row>
    <row r="37" spans="1:18" ht="33" customHeight="1">
      <c r="A37" s="437"/>
      <c r="B37" s="444" t="s">
        <v>207</v>
      </c>
      <c r="C37" s="445"/>
      <c r="D37" s="448" t="s">
        <v>43</v>
      </c>
      <c r="E37" s="448"/>
      <c r="F37" s="448"/>
      <c r="G37" s="122" t="s">
        <v>50</v>
      </c>
      <c r="H37" s="109" t="s">
        <v>106</v>
      </c>
      <c r="I37" s="449" t="s">
        <v>150</v>
      </c>
      <c r="J37" s="102"/>
      <c r="K37" s="428"/>
      <c r="L37" s="103"/>
      <c r="M37" s="103"/>
      <c r="N37" s="104"/>
      <c r="O37" s="96"/>
      <c r="P37" s="213" t="s">
        <v>78</v>
      </c>
      <c r="Q37" s="214" t="s">
        <v>80</v>
      </c>
      <c r="R37" s="215" t="s">
        <v>53</v>
      </c>
    </row>
    <row r="38" spans="1:18" ht="33" customHeight="1">
      <c r="A38" s="437"/>
      <c r="B38" s="446"/>
      <c r="C38" s="447"/>
      <c r="D38" s="448"/>
      <c r="E38" s="448"/>
      <c r="F38" s="448"/>
      <c r="G38" s="127" t="s">
        <v>51</v>
      </c>
      <c r="H38" s="216" t="s">
        <v>105</v>
      </c>
      <c r="I38" s="450"/>
      <c r="J38" s="93"/>
      <c r="K38" s="429"/>
      <c r="L38" s="94"/>
      <c r="M38" s="94"/>
      <c r="N38" s="95"/>
      <c r="O38" s="96"/>
      <c r="P38" s="217" t="s">
        <v>79</v>
      </c>
      <c r="Q38" s="218" t="s">
        <v>81</v>
      </c>
      <c r="R38" s="219" t="s">
        <v>54</v>
      </c>
    </row>
    <row r="39" spans="1:18" ht="33" customHeight="1">
      <c r="A39" s="437"/>
      <c r="B39" s="444" t="s">
        <v>77</v>
      </c>
      <c r="C39" s="445"/>
      <c r="D39" s="448" t="s">
        <v>127</v>
      </c>
      <c r="E39" s="448"/>
      <c r="F39" s="448"/>
      <c r="G39" s="122" t="s">
        <v>50</v>
      </c>
      <c r="H39" s="109" t="s">
        <v>350</v>
      </c>
      <c r="I39" s="449" t="s">
        <v>155</v>
      </c>
      <c r="J39" s="102"/>
      <c r="K39" s="103"/>
      <c r="L39" s="103"/>
      <c r="M39" s="103"/>
      <c r="N39" s="104"/>
      <c r="O39" s="96"/>
      <c r="P39" s="220" t="s">
        <v>71</v>
      </c>
      <c r="Q39" s="214" t="s">
        <v>73</v>
      </c>
      <c r="R39" s="221" t="s">
        <v>75</v>
      </c>
    </row>
    <row r="40" spans="1:18" ht="33" customHeight="1" thickBot="1">
      <c r="A40" s="438"/>
      <c r="B40" s="451"/>
      <c r="C40" s="452"/>
      <c r="D40" s="453"/>
      <c r="E40" s="453"/>
      <c r="F40" s="453"/>
      <c r="G40" s="222" t="s">
        <v>51</v>
      </c>
      <c r="H40" s="223" t="s">
        <v>349</v>
      </c>
      <c r="I40" s="454"/>
      <c r="J40" s="224"/>
      <c r="K40" s="225"/>
      <c r="L40" s="225"/>
      <c r="M40" s="225"/>
      <c r="N40" s="226"/>
      <c r="O40" s="96"/>
      <c r="P40" s="227" t="s">
        <v>72</v>
      </c>
      <c r="Q40" s="228" t="s">
        <v>74</v>
      </c>
      <c r="R40" s="229" t="s">
        <v>76</v>
      </c>
    </row>
    <row r="41" spans="1:18" ht="21.75" customHeight="1">
      <c r="A41" s="424" t="s">
        <v>229</v>
      </c>
      <c r="B41" s="425"/>
      <c r="C41" s="425"/>
      <c r="D41" s="425"/>
      <c r="E41" s="425"/>
      <c r="F41" s="425"/>
      <c r="G41" s="425"/>
      <c r="H41" s="425"/>
      <c r="I41" s="425"/>
      <c r="J41" s="425"/>
      <c r="K41" s="425"/>
      <c r="L41" s="425"/>
      <c r="M41" s="425"/>
      <c r="N41" s="425"/>
      <c r="O41" s="230"/>
      <c r="P41" s="231"/>
      <c r="Q41" s="231"/>
      <c r="R41" s="231"/>
    </row>
    <row r="42" spans="1:18" ht="21.75" customHeight="1">
      <c r="A42" s="426" t="s">
        <v>231</v>
      </c>
      <c r="B42" s="427"/>
      <c r="C42" s="427"/>
      <c r="D42" s="427"/>
      <c r="E42" s="427"/>
      <c r="F42" s="427"/>
      <c r="G42" s="427"/>
      <c r="H42" s="427"/>
      <c r="I42" s="427"/>
      <c r="J42" s="427"/>
      <c r="K42" s="427"/>
      <c r="L42" s="427"/>
      <c r="M42" s="427"/>
      <c r="N42" s="427"/>
      <c r="O42" s="230"/>
      <c r="P42" s="230"/>
      <c r="Q42" s="230"/>
      <c r="R42" s="230"/>
    </row>
    <row r="43" spans="1:18" ht="21.75" customHeight="1">
      <c r="A43" s="421" t="s">
        <v>347</v>
      </c>
      <c r="B43" s="230"/>
      <c r="C43" s="230"/>
      <c r="D43" s="230"/>
      <c r="E43" s="230"/>
      <c r="F43" s="230"/>
      <c r="G43" s="230"/>
      <c r="H43" s="230"/>
      <c r="I43" s="230"/>
      <c r="J43" s="230"/>
      <c r="K43" s="230"/>
      <c r="L43" s="230"/>
      <c r="M43" s="230"/>
      <c r="N43" s="230"/>
      <c r="O43" s="230"/>
      <c r="P43" s="230"/>
      <c r="Q43" s="230"/>
      <c r="R43" s="230"/>
    </row>
    <row r="44" spans="1:15" ht="21.75" customHeight="1">
      <c r="A44" s="422" t="s">
        <v>217</v>
      </c>
      <c r="B44" s="423"/>
      <c r="C44" s="423"/>
      <c r="D44" s="423"/>
      <c r="E44" s="423"/>
      <c r="F44" s="423"/>
      <c r="G44" s="423"/>
      <c r="H44" s="423"/>
      <c r="I44" s="423"/>
      <c r="J44" s="423"/>
      <c r="K44" s="423"/>
      <c r="L44" s="423"/>
      <c r="M44" s="423"/>
      <c r="N44" s="423"/>
      <c r="O44" s="73"/>
    </row>
  </sheetData>
  <sheetProtection selectLockedCells="1"/>
  <mergeCells count="56">
    <mergeCell ref="B31:C32"/>
    <mergeCell ref="D32:G32"/>
    <mergeCell ref="D24:G24"/>
    <mergeCell ref="H4:H5"/>
    <mergeCell ref="I7:I8"/>
    <mergeCell ref="E8:G8"/>
    <mergeCell ref="E9:G9"/>
    <mergeCell ref="E10:G10"/>
    <mergeCell ref="I12:I13"/>
    <mergeCell ref="A4:G5"/>
    <mergeCell ref="B6:C13"/>
    <mergeCell ref="D6:G6"/>
    <mergeCell ref="D16:G16"/>
    <mergeCell ref="D11:G11"/>
    <mergeCell ref="D14:G14"/>
    <mergeCell ref="D7:D10"/>
    <mergeCell ref="E7:G7"/>
    <mergeCell ref="D12:F13"/>
    <mergeCell ref="A6:A32"/>
    <mergeCell ref="D31:G31"/>
    <mergeCell ref="E23:G23"/>
    <mergeCell ref="B14:B30"/>
    <mergeCell ref="C14:C18"/>
    <mergeCell ref="D17:G17"/>
    <mergeCell ref="D18:G18"/>
    <mergeCell ref="E19:G19"/>
    <mergeCell ref="D15:G15"/>
    <mergeCell ref="D22:D23"/>
    <mergeCell ref="E22:G22"/>
    <mergeCell ref="D30:G30"/>
    <mergeCell ref="C19:C21"/>
    <mergeCell ref="D19:D20"/>
    <mergeCell ref="I19:I20"/>
    <mergeCell ref="E20:G20"/>
    <mergeCell ref="D21:G21"/>
    <mergeCell ref="C22:C25"/>
    <mergeCell ref="D25:G25"/>
    <mergeCell ref="Q33:R33"/>
    <mergeCell ref="C34:C36"/>
    <mergeCell ref="D34:D36"/>
    <mergeCell ref="E34:G34"/>
    <mergeCell ref="E35:G36"/>
    <mergeCell ref="C26:C30"/>
    <mergeCell ref="D26:F27"/>
    <mergeCell ref="I26:I27"/>
    <mergeCell ref="D28:G28"/>
    <mergeCell ref="D29:G29"/>
    <mergeCell ref="A33:A40"/>
    <mergeCell ref="B33:B36"/>
    <mergeCell ref="D33:G33"/>
    <mergeCell ref="B37:C38"/>
    <mergeCell ref="D37:F38"/>
    <mergeCell ref="I37:I38"/>
    <mergeCell ref="B39:C40"/>
    <mergeCell ref="D39:F40"/>
    <mergeCell ref="I39:I40"/>
  </mergeCells>
  <conditionalFormatting sqref="J12:O12">
    <cfRule type="cellIs" priority="81" dxfId="0" operator="greaterThanOrEqual" stopIfTrue="1">
      <formula>84.95</formula>
    </cfRule>
  </conditionalFormatting>
  <conditionalFormatting sqref="J13:O13">
    <cfRule type="cellIs" priority="80" dxfId="0" operator="greaterThanOrEqual" stopIfTrue="1">
      <formula>89.95</formula>
    </cfRule>
  </conditionalFormatting>
  <conditionalFormatting sqref="J14:O14">
    <cfRule type="cellIs" priority="78" dxfId="1" operator="greaterThanOrEqual" stopIfTrue="1">
      <formula>300</formula>
    </cfRule>
    <cfRule type="cellIs" priority="79" dxfId="0" operator="between" stopIfTrue="1">
      <formula>150</formula>
      <formula>299</formula>
    </cfRule>
  </conditionalFormatting>
  <conditionalFormatting sqref="J11:O11">
    <cfRule type="cellIs" priority="76" dxfId="56" operator="between" stopIfTrue="1">
      <formula>0</formula>
      <formula>24.94</formula>
    </cfRule>
    <cfRule type="cellIs" priority="77" dxfId="0" operator="between" stopIfTrue="1">
      <formula>24.95</formula>
      <formula>100</formula>
    </cfRule>
  </conditionalFormatting>
  <conditionalFormatting sqref="J15:O15">
    <cfRule type="cellIs" priority="74" dxfId="1" operator="between" stopIfTrue="1">
      <formula>34</formula>
      <formula>0.1</formula>
    </cfRule>
    <cfRule type="cellIs" priority="75" dxfId="0" operator="between" stopIfTrue="1">
      <formula>35</formula>
      <formula>39</formula>
    </cfRule>
  </conditionalFormatting>
  <conditionalFormatting sqref="J16:O17">
    <cfRule type="cellIs" priority="72" dxfId="1" operator="greaterThanOrEqual" stopIfTrue="1">
      <formula>51</formula>
    </cfRule>
    <cfRule type="cellIs" priority="73" dxfId="0" operator="between" stopIfTrue="1">
      <formula>31</formula>
      <formula>50</formula>
    </cfRule>
  </conditionalFormatting>
  <conditionalFormatting sqref="J18:O18">
    <cfRule type="cellIs" priority="70" dxfId="1" operator="greaterThanOrEqual" stopIfTrue="1">
      <formula>101</formula>
    </cfRule>
    <cfRule type="cellIs" priority="71" dxfId="0" operator="between" stopIfTrue="1">
      <formula>51</formula>
      <formula>100</formula>
    </cfRule>
  </conditionalFormatting>
  <conditionalFormatting sqref="J19:O19">
    <cfRule type="cellIs" priority="68" dxfId="1" operator="greaterThanOrEqual" stopIfTrue="1">
      <formula>140</formula>
    </cfRule>
    <cfRule type="cellIs" priority="69" dxfId="0" operator="between" stopIfTrue="1">
      <formula>130</formula>
      <formula>139</formula>
    </cfRule>
  </conditionalFormatting>
  <conditionalFormatting sqref="J20:O20">
    <cfRule type="cellIs" priority="66" dxfId="1" operator="greaterThanOrEqual" stopIfTrue="1">
      <formula>90</formula>
    </cfRule>
    <cfRule type="cellIs" priority="67" dxfId="0" operator="between" stopIfTrue="1">
      <formula>85</formula>
      <formula>89</formula>
    </cfRule>
  </conditionalFormatting>
  <conditionalFormatting sqref="J21:O21">
    <cfRule type="cellIs" priority="64" dxfId="1" operator="greaterThanOrEqual" stopIfTrue="1">
      <formula>8</formula>
    </cfRule>
    <cfRule type="cellIs" priority="65" dxfId="0" operator="between" stopIfTrue="1">
      <formula>7</formula>
      <formula>7.9</formula>
    </cfRule>
  </conditionalFormatting>
  <conditionalFormatting sqref="J22:O22">
    <cfRule type="cellIs" priority="62" dxfId="1" operator="greaterThanOrEqual" stopIfTrue="1">
      <formula>126</formula>
    </cfRule>
    <cfRule type="cellIs" priority="63" dxfId="0" operator="between" stopIfTrue="1">
      <formula>100</formula>
      <formula>125</formula>
    </cfRule>
  </conditionalFormatting>
  <conditionalFormatting sqref="J24:O24">
    <cfRule type="cellIs" priority="60" dxfId="1" operator="greaterThanOrEqual" stopIfTrue="1">
      <formula>6.5</formula>
    </cfRule>
    <cfRule type="cellIs" priority="61" dxfId="0" operator="between" stopIfTrue="1">
      <formula>5.6</formula>
      <formula>6.4</formula>
    </cfRule>
  </conditionalFormatting>
  <conditionalFormatting sqref="J26:O26">
    <cfRule type="cellIs" priority="58" dxfId="1" operator="greaterThanOrEqual" stopIfTrue="1">
      <formula>1.4</formula>
    </cfRule>
    <cfRule type="cellIs" priority="59" dxfId="0" operator="between" stopIfTrue="1">
      <formula>1.2</formula>
      <formula>1.3</formula>
    </cfRule>
  </conditionalFormatting>
  <conditionalFormatting sqref="J27:O27">
    <cfRule type="cellIs" priority="56" dxfId="1" operator="greaterThanOrEqual" stopIfTrue="1">
      <formula>1.1</formula>
    </cfRule>
    <cfRule type="cellIs" priority="57" dxfId="0" operator="equal" stopIfTrue="1">
      <formula>1</formula>
    </cfRule>
  </conditionalFormatting>
  <conditionalFormatting sqref="J28:O28">
    <cfRule type="cellIs" priority="54" dxfId="1" operator="between" stopIfTrue="1">
      <formula>50</formula>
      <formula>1</formula>
    </cfRule>
    <cfRule type="cellIs" priority="55" dxfId="0" operator="between" stopIfTrue="1">
      <formula>59</formula>
      <formula>51</formula>
    </cfRule>
  </conditionalFormatting>
  <conditionalFormatting sqref="J31:O32">
    <cfRule type="cellIs" priority="52" dxfId="1" operator="greaterThanOrEqual" stopIfTrue="1">
      <formula>170</formula>
    </cfRule>
    <cfRule type="cellIs" priority="53" dxfId="0" operator="between" stopIfTrue="1">
      <formula>150</formula>
      <formula>169</formula>
    </cfRule>
  </conditionalFormatting>
  <conditionalFormatting sqref="J37:O37">
    <cfRule type="cellIs" priority="48" dxfId="1" operator="greaterThanOrEqual" stopIfTrue="1">
      <formula>51</formula>
    </cfRule>
    <cfRule type="cellIs" priority="49" dxfId="1" operator="between" stopIfTrue="1">
      <formula>1</formula>
      <formula>38.9</formula>
    </cfRule>
    <cfRule type="cellIs" priority="50" dxfId="0" operator="between" stopIfTrue="1">
      <formula>49</formula>
      <formula>50.9</formula>
    </cfRule>
  </conditionalFormatting>
  <conditionalFormatting sqref="J38:O38">
    <cfRule type="cellIs" priority="44" dxfId="1" operator="greaterThanOrEqual" stopIfTrue="1">
      <formula>48</formula>
    </cfRule>
    <cfRule type="cellIs" priority="45" dxfId="1" operator="between" stopIfTrue="1">
      <formula>1</formula>
      <formula>35.9</formula>
    </cfRule>
    <cfRule type="cellIs" priority="46" dxfId="0" operator="between" stopIfTrue="1">
      <formula>44</formula>
      <formula>47.9</formula>
    </cfRule>
  </conditionalFormatting>
  <conditionalFormatting sqref="J39:O39">
    <cfRule type="cellIs" priority="42" dxfId="1" operator="between" stopIfTrue="1">
      <formula>12</formula>
      <formula>0.1</formula>
    </cfRule>
    <cfRule type="cellIs" priority="43" dxfId="0" operator="between" stopIfTrue="1">
      <formula>12.1</formula>
      <formula>13</formula>
    </cfRule>
  </conditionalFormatting>
  <conditionalFormatting sqref="J40:O40">
    <cfRule type="cellIs" priority="40" dxfId="1" operator="between" stopIfTrue="1">
      <formula>11</formula>
      <formula>0.1</formula>
    </cfRule>
    <cfRule type="cellIs" priority="41" dxfId="0" operator="between" stopIfTrue="1">
      <formula>11.1</formula>
      <formula>12</formula>
    </cfRule>
  </conditionalFormatting>
  <conditionalFormatting sqref="J34:O34">
    <cfRule type="cellIs" priority="39" dxfId="1" operator="equal" stopIfTrue="1">
      <formula>"Ⅱa"</formula>
    </cfRule>
  </conditionalFormatting>
  <conditionalFormatting sqref="K34:O34">
    <cfRule type="cellIs" priority="37" dxfId="1" operator="equal" stopIfTrue="1">
      <formula>"Ⅲ"</formula>
    </cfRule>
    <cfRule type="cellIs" priority="38" dxfId="1" operator="equal" stopIfTrue="1">
      <formula>"Ⅱb"</formula>
    </cfRule>
  </conditionalFormatting>
  <conditionalFormatting sqref="J23:O23">
    <cfRule type="cellIs" priority="35" dxfId="1" operator="greaterThanOrEqual" stopIfTrue="1">
      <formula>200</formula>
    </cfRule>
    <cfRule type="cellIs" priority="36" dxfId="0" operator="between" stopIfTrue="1">
      <formula>140</formula>
      <formula>199</formula>
    </cfRule>
  </conditionalFormatting>
  <conditionalFormatting sqref="J10:O10">
    <cfRule type="cellIs" priority="32" dxfId="122" operator="between" stopIfTrue="1">
      <formula>0.1495</formula>
      <formula>100</formula>
    </cfRule>
  </conditionalFormatting>
  <conditionalFormatting sqref="J35:O35">
    <cfRule type="cellIs" priority="28" dxfId="1" operator="equal" stopIfTrue="1">
      <formula>$U$29</formula>
    </cfRule>
    <cfRule type="cellIs" priority="29" dxfId="1" operator="equal" stopIfTrue="1">
      <formula>$U$28</formula>
    </cfRule>
    <cfRule type="cellIs" priority="30" dxfId="0" operator="equal" stopIfTrue="1">
      <formula>$U$27</formula>
    </cfRule>
    <cfRule type="cellIs" priority="31" dxfId="0" operator="equal" stopIfTrue="1">
      <formula>$U$26</formula>
    </cfRule>
  </conditionalFormatting>
  <conditionalFormatting sqref="J36:O36">
    <cfRule type="cellIs" priority="24" dxfId="1" operator="equal" stopIfTrue="1">
      <formula>$V$29</formula>
    </cfRule>
    <cfRule type="cellIs" priority="25" dxfId="1" operator="equal" stopIfTrue="1">
      <formula>$V$28</formula>
    </cfRule>
    <cfRule type="cellIs" priority="26" dxfId="0" operator="equal" stopIfTrue="1">
      <formula>$V$27</formula>
    </cfRule>
    <cfRule type="cellIs" priority="27" dxfId="0" operator="equal" stopIfTrue="1">
      <formula>$V$26</formula>
    </cfRule>
  </conditionalFormatting>
  <conditionalFormatting sqref="J25:O25">
    <cfRule type="cellIs" priority="20" dxfId="1" operator="equal" stopIfTrue="1">
      <formula>$S$29</formula>
    </cfRule>
    <cfRule type="cellIs" priority="21" dxfId="1" operator="equal" stopIfTrue="1">
      <formula>$S$28</formula>
    </cfRule>
    <cfRule type="cellIs" priority="22" dxfId="1" operator="equal" stopIfTrue="1">
      <formula>$S$27</formula>
    </cfRule>
    <cfRule type="cellIs" priority="23" dxfId="1" operator="equal" stopIfTrue="1">
      <formula>$S$26</formula>
    </cfRule>
  </conditionalFormatting>
  <conditionalFormatting sqref="J29:O30">
    <cfRule type="cellIs" priority="17" dxfId="1" operator="equal" stopIfTrue="1">
      <formula>$S$29</formula>
    </cfRule>
    <cfRule type="cellIs" priority="18" dxfId="1" operator="equal" stopIfTrue="1">
      <formula>$S$28</formula>
    </cfRule>
    <cfRule type="cellIs" priority="19" dxfId="1" operator="equal" stopIfTrue="1">
      <formula>$S$27</formula>
    </cfRule>
  </conditionalFormatting>
  <conditionalFormatting sqref="J33:N33">
    <cfRule type="cellIs" priority="12" dxfId="1" operator="equal" stopIfTrue="1">
      <formula>$W$27</formula>
    </cfRule>
  </conditionalFormatting>
  <conditionalFormatting sqref="J5:N5 J8:N8">
    <cfRule type="notContainsBlanks" priority="82" dxfId="56" stopIfTrue="1">
      <formula>LEN(TRIM(J5))&gt;0</formula>
    </cfRule>
  </conditionalFormatting>
  <conditionalFormatting sqref="J10:N10">
    <cfRule type="cellIs" priority="1" dxfId="56" operator="lessThanOrEqual" stopIfTrue="1">
      <formula>0.1495</formula>
    </cfRule>
  </conditionalFormatting>
  <dataValidations count="5">
    <dataValidation type="list" allowBlank="1" showInputMessage="1" showErrorMessage="1" sqref="J35:O35">
      <formula1>$U$25:$U$30</formula1>
    </dataValidation>
    <dataValidation type="list" allowBlank="1" showInputMessage="1" showErrorMessage="1" sqref="J36:O36">
      <formula1>$V$25:$V$30</formula1>
    </dataValidation>
    <dataValidation type="list" allowBlank="1" showInputMessage="1" showErrorMessage="1" sqref="J34:O34">
      <formula1>$T$25:$T$30</formula1>
    </dataValidation>
    <dataValidation type="list" allowBlank="1" showInputMessage="1" showErrorMessage="1" sqref="J25:O25 J29:O30">
      <formula1>$S$25:$S$30</formula1>
    </dataValidation>
    <dataValidation type="list" allowBlank="1" showInputMessage="1" showErrorMessage="1" sqref="J33:N33">
      <formula1>$W$25:$W$28</formula1>
    </dataValidation>
  </dataValidations>
  <printOptions horizontalCentered="1" verticalCentered="1"/>
  <pageMargins left="0.68" right="0.23" top="0.5905511811023623" bottom="0.3937007874015748" header="0.31496062992125984" footer="0.31496062992125984"/>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X45"/>
  <sheetViews>
    <sheetView view="pageBreakPreview" zoomScale="70" zoomScaleNormal="90" zoomScaleSheetLayoutView="70" zoomScalePageLayoutView="0" workbookViewId="0" topLeftCell="A1">
      <pane xSplit="9" ySplit="5" topLeftCell="J6" activePane="bottomRight" state="frozen"/>
      <selection pane="topLeft" activeCell="A1" sqref="A1"/>
      <selection pane="topRight" activeCell="J1" sqref="J1"/>
      <selection pane="bottomLeft" activeCell="A6" sqref="A6"/>
      <selection pane="bottomRight" activeCell="A1" sqref="A1"/>
    </sheetView>
  </sheetViews>
  <sheetFormatPr defaultColWidth="9.00390625" defaultRowHeight="13.5"/>
  <cols>
    <col min="1" max="1" width="4.125" style="1" customWidth="1"/>
    <col min="2" max="3" width="5.625" style="1" customWidth="1"/>
    <col min="4" max="4" width="4.625" style="1" customWidth="1"/>
    <col min="5" max="5" width="6.875" style="1" customWidth="1"/>
    <col min="6" max="6" width="3.625" style="1" customWidth="1"/>
    <col min="7" max="7" width="21.875" style="1" customWidth="1"/>
    <col min="8" max="8" width="19.00390625" style="1" customWidth="1"/>
    <col min="9" max="9" width="10.125" style="1" customWidth="1"/>
    <col min="10" max="14" width="14.625" style="1" customWidth="1"/>
    <col min="15" max="15" width="22.75390625" style="1" customWidth="1"/>
    <col min="16" max="16" width="2.75390625" style="1" hidden="1" customWidth="1"/>
    <col min="17" max="19" width="15.125" style="1" hidden="1" customWidth="1"/>
    <col min="20" max="21" width="9.75390625" style="1" hidden="1" customWidth="1"/>
    <col min="22" max="24" width="9.00390625" style="1" hidden="1" customWidth="1"/>
    <col min="25" max="16384" width="9.00390625" style="1" customWidth="1"/>
  </cols>
  <sheetData>
    <row r="1" spans="1:16" ht="24.75" customHeight="1" thickBot="1">
      <c r="A1" s="70" t="s">
        <v>228</v>
      </c>
      <c r="B1" s="250"/>
      <c r="C1" s="250"/>
      <c r="D1" s="250"/>
      <c r="E1" s="250"/>
      <c r="F1" s="250"/>
      <c r="G1" s="250"/>
      <c r="H1" s="250"/>
      <c r="I1" s="250"/>
      <c r="J1" s="250"/>
      <c r="K1" s="250"/>
      <c r="L1" s="250"/>
      <c r="M1" s="250"/>
      <c r="N1" s="250"/>
      <c r="O1" s="544" t="s">
        <v>214</v>
      </c>
      <c r="P1" s="66"/>
    </row>
    <row r="2" spans="1:19" ht="42.75" customHeight="1" thickBot="1">
      <c r="A2" s="251" t="s">
        <v>147</v>
      </c>
      <c r="B2" s="252"/>
      <c r="C2" s="252"/>
      <c r="D2" s="252"/>
      <c r="E2" s="252"/>
      <c r="F2" s="252"/>
      <c r="G2" s="252"/>
      <c r="H2" s="252"/>
      <c r="I2" s="253" t="s">
        <v>96</v>
      </c>
      <c r="J2" s="249">
        <v>25570</v>
      </c>
      <c r="K2" s="254" t="s">
        <v>223</v>
      </c>
      <c r="L2" s="238" t="s">
        <v>222</v>
      </c>
      <c r="M2" s="239" t="s">
        <v>94</v>
      </c>
      <c r="N2" s="240" t="s">
        <v>93</v>
      </c>
      <c r="O2" s="544"/>
      <c r="P2" s="65"/>
      <c r="Q2" s="7" t="s">
        <v>7</v>
      </c>
      <c r="R2" s="28" t="s">
        <v>121</v>
      </c>
      <c r="S2" s="29" t="s">
        <v>120</v>
      </c>
    </row>
    <row r="3" spans="1:19" ht="6.75" customHeight="1" thickBot="1">
      <c r="A3" s="250"/>
      <c r="B3" s="255"/>
      <c r="C3" s="255"/>
      <c r="D3" s="255"/>
      <c r="E3" s="255"/>
      <c r="F3" s="255"/>
      <c r="G3" s="255"/>
      <c r="H3" s="255"/>
      <c r="I3" s="255"/>
      <c r="J3" s="255"/>
      <c r="K3" s="255"/>
      <c r="L3" s="255"/>
      <c r="M3" s="255"/>
      <c r="N3" s="255"/>
      <c r="O3" s="544"/>
      <c r="P3" s="67"/>
      <c r="Q3" s="2"/>
      <c r="R3" s="2"/>
      <c r="S3" s="2"/>
    </row>
    <row r="4" spans="1:19" ht="27" customHeight="1" thickBot="1">
      <c r="A4" s="545" t="s">
        <v>95</v>
      </c>
      <c r="B4" s="546"/>
      <c r="C4" s="546"/>
      <c r="D4" s="546"/>
      <c r="E4" s="546"/>
      <c r="F4" s="546"/>
      <c r="G4" s="547"/>
      <c r="H4" s="551" t="s">
        <v>185</v>
      </c>
      <c r="I4" s="256" t="s">
        <v>88</v>
      </c>
      <c r="J4" s="257">
        <v>41858</v>
      </c>
      <c r="K4" s="257">
        <v>42220</v>
      </c>
      <c r="L4" s="257">
        <v>42587</v>
      </c>
      <c r="M4" s="257">
        <v>42967</v>
      </c>
      <c r="N4" s="258">
        <v>43333</v>
      </c>
      <c r="O4" s="259" t="s">
        <v>208</v>
      </c>
      <c r="P4" s="69"/>
      <c r="Q4" s="44" t="s">
        <v>122</v>
      </c>
      <c r="R4" s="45" t="s">
        <v>122</v>
      </c>
      <c r="S4" s="46" t="s">
        <v>122</v>
      </c>
    </row>
    <row r="5" spans="1:19" ht="39" customHeight="1" thickBot="1">
      <c r="A5" s="548"/>
      <c r="B5" s="549"/>
      <c r="C5" s="549"/>
      <c r="D5" s="549"/>
      <c r="E5" s="549"/>
      <c r="F5" s="549"/>
      <c r="G5" s="550"/>
      <c r="H5" s="552"/>
      <c r="I5" s="260" t="s">
        <v>205</v>
      </c>
      <c r="J5" s="261">
        <f>IF(J4&gt;1,DATEDIF($J$2,J4,"y"),"")</f>
        <v>44</v>
      </c>
      <c r="K5" s="261">
        <f>IF(K4&gt;1,DATEDIF($J$2,K4,"y"),"")</f>
        <v>45</v>
      </c>
      <c r="L5" s="261">
        <f>IF(L4&gt;1,DATEDIF($J$2,L4,"y"),"")</f>
        <v>46</v>
      </c>
      <c r="M5" s="261">
        <f>IF(M4&gt;1,DATEDIF($J$2,M4,"y"),"")</f>
        <v>47</v>
      </c>
      <c r="N5" s="262">
        <f>IF(N4&gt;1,DATEDIF($J$2,N4,"y"),"")</f>
        <v>48</v>
      </c>
      <c r="O5" s="263" t="s">
        <v>211</v>
      </c>
      <c r="P5" s="68"/>
      <c r="Q5" s="41" t="s">
        <v>122</v>
      </c>
      <c r="R5" s="42" t="s">
        <v>122</v>
      </c>
      <c r="S5" s="43" t="s">
        <v>122</v>
      </c>
    </row>
    <row r="6" spans="1:20" ht="33" customHeight="1">
      <c r="A6" s="619" t="s">
        <v>128</v>
      </c>
      <c r="B6" s="612" t="s">
        <v>12</v>
      </c>
      <c r="C6" s="613"/>
      <c r="D6" s="614" t="s">
        <v>129</v>
      </c>
      <c r="E6" s="614"/>
      <c r="F6" s="614"/>
      <c r="G6" s="566"/>
      <c r="H6" s="264"/>
      <c r="I6" s="265" t="s">
        <v>159</v>
      </c>
      <c r="J6" s="266">
        <v>169</v>
      </c>
      <c r="K6" s="267">
        <v>169.3</v>
      </c>
      <c r="L6" s="267">
        <v>168.8</v>
      </c>
      <c r="M6" s="267">
        <v>168</v>
      </c>
      <c r="N6" s="268">
        <v>167.5</v>
      </c>
      <c r="O6" s="259" t="s">
        <v>208</v>
      </c>
      <c r="P6" s="69"/>
      <c r="Q6" s="36" t="s">
        <v>122</v>
      </c>
      <c r="R6" s="47" t="s">
        <v>122</v>
      </c>
      <c r="S6" s="49" t="s">
        <v>122</v>
      </c>
      <c r="T6" s="34" t="s">
        <v>85</v>
      </c>
    </row>
    <row r="7" spans="1:20" ht="33" customHeight="1">
      <c r="A7" s="620"/>
      <c r="B7" s="612"/>
      <c r="C7" s="613"/>
      <c r="D7" s="622" t="s">
        <v>91</v>
      </c>
      <c r="E7" s="604" t="s">
        <v>92</v>
      </c>
      <c r="F7" s="615"/>
      <c r="G7" s="615"/>
      <c r="H7" s="269"/>
      <c r="I7" s="575" t="s">
        <v>156</v>
      </c>
      <c r="J7" s="270">
        <v>58</v>
      </c>
      <c r="K7" s="271">
        <v>60</v>
      </c>
      <c r="L7" s="271">
        <v>63</v>
      </c>
      <c r="M7" s="271">
        <v>70.2</v>
      </c>
      <c r="N7" s="272">
        <v>70.4</v>
      </c>
      <c r="O7" s="259" t="s">
        <v>208</v>
      </c>
      <c r="P7" s="69"/>
      <c r="Q7" s="10" t="s">
        <v>122</v>
      </c>
      <c r="R7" s="3" t="s">
        <v>122</v>
      </c>
      <c r="S7" s="5" t="s">
        <v>122</v>
      </c>
      <c r="T7" s="34"/>
    </row>
    <row r="8" spans="1:20" ht="33" customHeight="1">
      <c r="A8" s="620"/>
      <c r="B8" s="612"/>
      <c r="C8" s="613"/>
      <c r="D8" s="623"/>
      <c r="E8" s="602" t="s">
        <v>87</v>
      </c>
      <c r="F8" s="616"/>
      <c r="G8" s="616"/>
      <c r="H8" s="273" t="s">
        <v>206</v>
      </c>
      <c r="I8" s="576"/>
      <c r="J8" s="274">
        <f>IF(J6&gt;1,22*(J6/100)^2,"")</f>
        <v>62.834199999999996</v>
      </c>
      <c r="K8" s="274">
        <f>IF(K6&gt;1,22*(K6/100)^2,"")</f>
        <v>63.057478</v>
      </c>
      <c r="L8" s="274">
        <f>IF(L6&gt;1,22*(L6/100)^2,"")</f>
        <v>62.68556800000002</v>
      </c>
      <c r="M8" s="274">
        <f>IF(M6&gt;1,22*(M6/100)^2,"")</f>
        <v>62.09279999999999</v>
      </c>
      <c r="N8" s="275">
        <f>IF(N6&gt;1,22*(N6/100)^2,"")</f>
        <v>61.72375</v>
      </c>
      <c r="O8" s="263" t="s">
        <v>211</v>
      </c>
      <c r="P8" s="68"/>
      <c r="Q8" s="10" t="s">
        <v>122</v>
      </c>
      <c r="R8" s="3" t="s">
        <v>122</v>
      </c>
      <c r="S8" s="5" t="s">
        <v>122</v>
      </c>
      <c r="T8" s="34"/>
    </row>
    <row r="9" spans="1:20" ht="33" customHeight="1">
      <c r="A9" s="620"/>
      <c r="B9" s="612"/>
      <c r="C9" s="613"/>
      <c r="D9" s="623"/>
      <c r="E9" s="604" t="s">
        <v>123</v>
      </c>
      <c r="F9" s="615"/>
      <c r="G9" s="615"/>
      <c r="H9" s="276"/>
      <c r="I9" s="277" t="s">
        <v>156</v>
      </c>
      <c r="J9" s="270">
        <v>64</v>
      </c>
      <c r="K9" s="271">
        <v>64</v>
      </c>
      <c r="L9" s="271">
        <v>64</v>
      </c>
      <c r="M9" s="271">
        <v>64</v>
      </c>
      <c r="N9" s="272">
        <v>60</v>
      </c>
      <c r="O9" s="259" t="s">
        <v>208</v>
      </c>
      <c r="P9" s="69"/>
      <c r="Q9" s="10" t="s">
        <v>122</v>
      </c>
      <c r="R9" s="3" t="s">
        <v>122</v>
      </c>
      <c r="S9" s="5" t="s">
        <v>122</v>
      </c>
      <c r="T9" s="34"/>
    </row>
    <row r="10" spans="1:24" ht="33" customHeight="1">
      <c r="A10" s="620"/>
      <c r="B10" s="612"/>
      <c r="C10" s="613"/>
      <c r="D10" s="624"/>
      <c r="E10" s="602" t="s">
        <v>203</v>
      </c>
      <c r="F10" s="616"/>
      <c r="G10" s="616"/>
      <c r="H10" s="278" t="s">
        <v>204</v>
      </c>
      <c r="I10" s="279" t="s">
        <v>150</v>
      </c>
      <c r="J10" s="280">
        <f>IF(ISERROR(IF(ISERROR(J7/J9),"",J7/J9)-1),"",IF(ISERROR(J7/J9),"",J7/J9)-1)</f>
        <v>-0.09375</v>
      </c>
      <c r="K10" s="280">
        <f>IF(ISERROR(IF(ISERROR(K7/K9),"",K7/K9)-1),"",IF(ISERROR(K7/K9),"",K7/K9)-1)</f>
        <v>-0.0625</v>
      </c>
      <c r="L10" s="280">
        <f>IF(ISERROR(IF(ISERROR(L7/L9),"",L7/L9)-1),"",IF(ISERROR(L7/L9),"",L7/L9)-1)</f>
        <v>-0.015625</v>
      </c>
      <c r="M10" s="280">
        <f>IF(ISERROR(IF(ISERROR(M7/M9),"",M7/M9)-1),"",IF(ISERROR(M7/M9),"",M7/M9)-1)</f>
        <v>0.09687500000000004</v>
      </c>
      <c r="N10" s="280">
        <f>IF(ISERROR(IF(ISERROR(N7/N9),"",N7/N9)-1),"",IF(ISERROR(N7/N9),"",N7/N9)-1)</f>
        <v>0.17333333333333334</v>
      </c>
      <c r="O10" s="263" t="s">
        <v>211</v>
      </c>
      <c r="P10" s="68"/>
      <c r="Q10" s="10" t="s">
        <v>122</v>
      </c>
      <c r="R10" s="3" t="s">
        <v>122</v>
      </c>
      <c r="S10" s="5" t="s">
        <v>122</v>
      </c>
      <c r="T10" s="34" t="s">
        <v>148</v>
      </c>
      <c r="X10"/>
    </row>
    <row r="11" spans="1:24" ht="33" customHeight="1">
      <c r="A11" s="620"/>
      <c r="B11" s="612"/>
      <c r="C11" s="613"/>
      <c r="D11" s="553" t="s">
        <v>16</v>
      </c>
      <c r="E11" s="553"/>
      <c r="F11" s="553"/>
      <c r="G11" s="554"/>
      <c r="H11" s="281" t="s">
        <v>89</v>
      </c>
      <c r="I11" s="282"/>
      <c r="J11" s="283">
        <f>IF(J7&gt;1,+J7/(J6/100)^2,"")</f>
        <v>20.307412205454995</v>
      </c>
      <c r="K11" s="284">
        <f>IF(K7&gt;1,+K7/(K6/100)^2,"")</f>
        <v>20.933282488716088</v>
      </c>
      <c r="L11" s="284">
        <f>IF(L7&gt;1,+L7/(L6/100)^2,"")</f>
        <v>22.11035241796006</v>
      </c>
      <c r="M11" s="284">
        <f>IF(M7&gt;1,+M7/(M6/100)^2,"")</f>
        <v>24.87244897959184</v>
      </c>
      <c r="N11" s="285">
        <f>IF(N7&gt;1,+N7/(N6/100)^2,"")</f>
        <v>25.092448206727557</v>
      </c>
      <c r="O11" s="263" t="s">
        <v>211</v>
      </c>
      <c r="P11" s="68"/>
      <c r="Q11" s="10" t="s">
        <v>17</v>
      </c>
      <c r="R11" s="37" t="s">
        <v>107</v>
      </c>
      <c r="S11" s="5" t="s">
        <v>122</v>
      </c>
      <c r="T11" s="34"/>
      <c r="X11" s="56"/>
    </row>
    <row r="12" spans="1:20" ht="33" customHeight="1">
      <c r="A12" s="620"/>
      <c r="B12" s="612"/>
      <c r="C12" s="613"/>
      <c r="D12" s="553" t="s">
        <v>45</v>
      </c>
      <c r="E12" s="553"/>
      <c r="F12" s="553"/>
      <c r="G12" s="286" t="s">
        <v>50</v>
      </c>
      <c r="H12" s="287" t="s">
        <v>157</v>
      </c>
      <c r="I12" s="575" t="s">
        <v>159</v>
      </c>
      <c r="J12" s="270">
        <v>78</v>
      </c>
      <c r="K12" s="271">
        <v>84.9</v>
      </c>
      <c r="L12" s="271">
        <v>85</v>
      </c>
      <c r="M12" s="271">
        <v>88</v>
      </c>
      <c r="N12" s="272">
        <v>90</v>
      </c>
      <c r="O12" s="259" t="s">
        <v>208</v>
      </c>
      <c r="P12" s="69"/>
      <c r="Q12" s="8" t="s">
        <v>52</v>
      </c>
      <c r="R12" s="38" t="s">
        <v>108</v>
      </c>
      <c r="S12" s="15" t="s">
        <v>122</v>
      </c>
      <c r="T12" s="1" t="s">
        <v>86</v>
      </c>
    </row>
    <row r="13" spans="1:21" ht="33" customHeight="1">
      <c r="A13" s="620"/>
      <c r="B13" s="581"/>
      <c r="C13" s="582"/>
      <c r="D13" s="553"/>
      <c r="E13" s="553"/>
      <c r="F13" s="553"/>
      <c r="G13" s="288" t="s">
        <v>51</v>
      </c>
      <c r="H13" s="289" t="s">
        <v>158</v>
      </c>
      <c r="I13" s="576"/>
      <c r="J13" s="266">
        <v>80.5</v>
      </c>
      <c r="K13" s="267">
        <v>89.9</v>
      </c>
      <c r="L13" s="267">
        <v>90</v>
      </c>
      <c r="M13" s="267">
        <v>93</v>
      </c>
      <c r="N13" s="268">
        <v>100</v>
      </c>
      <c r="O13" s="259" t="s">
        <v>208</v>
      </c>
      <c r="P13" s="69"/>
      <c r="Q13" s="9" t="s">
        <v>55</v>
      </c>
      <c r="R13" s="39" t="s">
        <v>109</v>
      </c>
      <c r="S13" s="40" t="s">
        <v>122</v>
      </c>
      <c r="U13" s="35"/>
    </row>
    <row r="14" spans="1:19" ht="33" customHeight="1">
      <c r="A14" s="620"/>
      <c r="B14" s="542" t="s">
        <v>8</v>
      </c>
      <c r="C14" s="543" t="s">
        <v>13</v>
      </c>
      <c r="D14" s="603" t="s">
        <v>2</v>
      </c>
      <c r="E14" s="603"/>
      <c r="F14" s="603"/>
      <c r="G14" s="604"/>
      <c r="H14" s="287" t="s">
        <v>90</v>
      </c>
      <c r="I14" s="277" t="s">
        <v>151</v>
      </c>
      <c r="J14" s="290">
        <v>149</v>
      </c>
      <c r="K14" s="291">
        <v>150</v>
      </c>
      <c r="L14" s="291">
        <v>299</v>
      </c>
      <c r="M14" s="291">
        <v>300</v>
      </c>
      <c r="N14" s="292">
        <v>301</v>
      </c>
      <c r="O14" s="259" t="s">
        <v>208</v>
      </c>
      <c r="P14" s="69"/>
      <c r="Q14" s="10" t="s">
        <v>18</v>
      </c>
      <c r="R14" s="3" t="s">
        <v>19</v>
      </c>
      <c r="S14" s="5" t="s">
        <v>20</v>
      </c>
    </row>
    <row r="15" spans="1:19" ht="33" customHeight="1">
      <c r="A15" s="620"/>
      <c r="B15" s="542"/>
      <c r="C15" s="543"/>
      <c r="D15" s="610" t="s">
        <v>21</v>
      </c>
      <c r="E15" s="610"/>
      <c r="F15" s="610"/>
      <c r="G15" s="611"/>
      <c r="H15" s="293" t="s">
        <v>135</v>
      </c>
      <c r="I15" s="294" t="s">
        <v>151</v>
      </c>
      <c r="J15" s="295">
        <v>40</v>
      </c>
      <c r="K15" s="296">
        <v>35</v>
      </c>
      <c r="L15" s="296">
        <v>39</v>
      </c>
      <c r="M15" s="296">
        <v>34</v>
      </c>
      <c r="N15" s="297">
        <v>33</v>
      </c>
      <c r="O15" s="259" t="s">
        <v>208</v>
      </c>
      <c r="P15" s="69"/>
      <c r="Q15" s="10" t="s">
        <v>22</v>
      </c>
      <c r="R15" s="3" t="s">
        <v>23</v>
      </c>
      <c r="S15" s="5" t="s">
        <v>24</v>
      </c>
    </row>
    <row r="16" spans="1:19" ht="33" customHeight="1">
      <c r="A16" s="620"/>
      <c r="B16" s="542"/>
      <c r="C16" s="543"/>
      <c r="D16" s="607" t="s">
        <v>124</v>
      </c>
      <c r="E16" s="607"/>
      <c r="F16" s="607"/>
      <c r="G16" s="608"/>
      <c r="H16" s="293" t="s">
        <v>97</v>
      </c>
      <c r="I16" s="294" t="s">
        <v>152</v>
      </c>
      <c r="J16" s="295">
        <v>30</v>
      </c>
      <c r="K16" s="296">
        <v>31</v>
      </c>
      <c r="L16" s="296">
        <v>50</v>
      </c>
      <c r="M16" s="296">
        <v>51</v>
      </c>
      <c r="N16" s="297">
        <v>52</v>
      </c>
      <c r="O16" s="259" t="s">
        <v>208</v>
      </c>
      <c r="P16" s="69"/>
      <c r="Q16" s="10" t="s">
        <v>25</v>
      </c>
      <c r="R16" s="3" t="s">
        <v>26</v>
      </c>
      <c r="S16" s="5" t="s">
        <v>27</v>
      </c>
    </row>
    <row r="17" spans="1:19" ht="33" customHeight="1">
      <c r="A17" s="620"/>
      <c r="B17" s="542"/>
      <c r="C17" s="543"/>
      <c r="D17" s="607" t="s">
        <v>125</v>
      </c>
      <c r="E17" s="607"/>
      <c r="F17" s="607"/>
      <c r="G17" s="608"/>
      <c r="H17" s="293" t="s">
        <v>97</v>
      </c>
      <c r="I17" s="294" t="s">
        <v>152</v>
      </c>
      <c r="J17" s="295">
        <v>30</v>
      </c>
      <c r="K17" s="296">
        <v>31</v>
      </c>
      <c r="L17" s="296">
        <v>50</v>
      </c>
      <c r="M17" s="296">
        <v>51</v>
      </c>
      <c r="N17" s="297">
        <v>52</v>
      </c>
      <c r="O17" s="259" t="s">
        <v>208</v>
      </c>
      <c r="P17" s="69"/>
      <c r="Q17" s="10" t="s">
        <v>25</v>
      </c>
      <c r="R17" s="3" t="s">
        <v>26</v>
      </c>
      <c r="S17" s="5" t="s">
        <v>27</v>
      </c>
    </row>
    <row r="18" spans="1:19" ht="33" customHeight="1">
      <c r="A18" s="620"/>
      <c r="B18" s="542"/>
      <c r="C18" s="543"/>
      <c r="D18" s="609" t="s">
        <v>126</v>
      </c>
      <c r="E18" s="609"/>
      <c r="F18" s="609"/>
      <c r="G18" s="605"/>
      <c r="H18" s="278" t="s">
        <v>98</v>
      </c>
      <c r="I18" s="279" t="s">
        <v>152</v>
      </c>
      <c r="J18" s="298">
        <v>50</v>
      </c>
      <c r="K18" s="299">
        <v>51</v>
      </c>
      <c r="L18" s="299">
        <v>100</v>
      </c>
      <c r="M18" s="299">
        <v>101</v>
      </c>
      <c r="N18" s="300">
        <v>102</v>
      </c>
      <c r="O18" s="259" t="s">
        <v>208</v>
      </c>
      <c r="P18" s="69"/>
      <c r="Q18" s="10" t="s">
        <v>6</v>
      </c>
      <c r="R18" s="3" t="s">
        <v>28</v>
      </c>
      <c r="S18" s="5" t="s">
        <v>29</v>
      </c>
    </row>
    <row r="19" spans="1:19" ht="33" customHeight="1">
      <c r="A19" s="620"/>
      <c r="B19" s="542"/>
      <c r="C19" s="543" t="s">
        <v>9</v>
      </c>
      <c r="D19" s="542" t="s">
        <v>47</v>
      </c>
      <c r="E19" s="603" t="s">
        <v>0</v>
      </c>
      <c r="F19" s="603"/>
      <c r="G19" s="604"/>
      <c r="H19" s="287" t="s">
        <v>99</v>
      </c>
      <c r="I19" s="575" t="s">
        <v>153</v>
      </c>
      <c r="J19" s="290">
        <v>129</v>
      </c>
      <c r="K19" s="291">
        <v>130</v>
      </c>
      <c r="L19" s="291">
        <v>139</v>
      </c>
      <c r="M19" s="291">
        <v>140</v>
      </c>
      <c r="N19" s="292">
        <v>141</v>
      </c>
      <c r="O19" s="259" t="s">
        <v>208</v>
      </c>
      <c r="P19" s="69"/>
      <c r="Q19" s="10" t="s">
        <v>30</v>
      </c>
      <c r="R19" s="3" t="s">
        <v>31</v>
      </c>
      <c r="S19" s="5" t="s">
        <v>32</v>
      </c>
    </row>
    <row r="20" spans="1:19" ht="33" customHeight="1">
      <c r="A20" s="620"/>
      <c r="B20" s="542"/>
      <c r="C20" s="543"/>
      <c r="D20" s="542"/>
      <c r="E20" s="601" t="s">
        <v>1</v>
      </c>
      <c r="F20" s="601"/>
      <c r="G20" s="602"/>
      <c r="H20" s="278" t="s">
        <v>100</v>
      </c>
      <c r="I20" s="576"/>
      <c r="J20" s="298">
        <v>84</v>
      </c>
      <c r="K20" s="299">
        <v>85</v>
      </c>
      <c r="L20" s="299">
        <v>89</v>
      </c>
      <c r="M20" s="299">
        <v>90</v>
      </c>
      <c r="N20" s="300">
        <v>91</v>
      </c>
      <c r="O20" s="259" t="s">
        <v>208</v>
      </c>
      <c r="P20" s="69"/>
      <c r="Q20" s="10" t="s">
        <v>33</v>
      </c>
      <c r="R20" s="3" t="s">
        <v>34</v>
      </c>
      <c r="S20" s="5" t="s">
        <v>35</v>
      </c>
    </row>
    <row r="21" spans="1:19" ht="33" customHeight="1">
      <c r="A21" s="620"/>
      <c r="B21" s="542"/>
      <c r="C21" s="543"/>
      <c r="D21" s="553" t="s">
        <v>56</v>
      </c>
      <c r="E21" s="553"/>
      <c r="F21" s="553"/>
      <c r="G21" s="554"/>
      <c r="H21" s="281" t="s">
        <v>101</v>
      </c>
      <c r="I21" s="301" t="s">
        <v>151</v>
      </c>
      <c r="J21" s="302">
        <v>6.9</v>
      </c>
      <c r="K21" s="303">
        <v>7</v>
      </c>
      <c r="L21" s="303">
        <v>7.9</v>
      </c>
      <c r="M21" s="303">
        <v>8</v>
      </c>
      <c r="N21" s="304">
        <v>8.1</v>
      </c>
      <c r="O21" s="259" t="s">
        <v>208</v>
      </c>
      <c r="P21" s="69"/>
      <c r="Q21" s="10" t="s">
        <v>59</v>
      </c>
      <c r="R21" s="3" t="s">
        <v>60</v>
      </c>
      <c r="S21" s="6" t="s">
        <v>36</v>
      </c>
    </row>
    <row r="22" spans="1:19" ht="51" customHeight="1">
      <c r="A22" s="620"/>
      <c r="B22" s="542"/>
      <c r="C22" s="543" t="s">
        <v>186</v>
      </c>
      <c r="D22" s="555" t="s">
        <v>130</v>
      </c>
      <c r="E22" s="483" t="s">
        <v>226</v>
      </c>
      <c r="F22" s="484"/>
      <c r="G22" s="485"/>
      <c r="H22" s="287" t="s">
        <v>102</v>
      </c>
      <c r="I22" s="277" t="s">
        <v>151</v>
      </c>
      <c r="J22" s="305">
        <v>99</v>
      </c>
      <c r="K22" s="306">
        <v>100</v>
      </c>
      <c r="L22" s="306">
        <v>125</v>
      </c>
      <c r="M22" s="306">
        <v>126</v>
      </c>
      <c r="N22" s="307">
        <v>127</v>
      </c>
      <c r="O22" s="259" t="s">
        <v>208</v>
      </c>
      <c r="P22" s="69"/>
      <c r="Q22" s="50" t="s">
        <v>37</v>
      </c>
      <c r="R22" s="38" t="s">
        <v>38</v>
      </c>
      <c r="S22" s="15" t="s">
        <v>48</v>
      </c>
    </row>
    <row r="23" spans="1:19" ht="33" customHeight="1">
      <c r="A23" s="620"/>
      <c r="B23" s="542"/>
      <c r="C23" s="543"/>
      <c r="D23" s="556"/>
      <c r="E23" s="495" t="s">
        <v>227</v>
      </c>
      <c r="F23" s="496"/>
      <c r="G23" s="497"/>
      <c r="H23" s="278" t="s">
        <v>131</v>
      </c>
      <c r="I23" s="279" t="s">
        <v>151</v>
      </c>
      <c r="J23" s="298">
        <v>139</v>
      </c>
      <c r="K23" s="299">
        <v>140</v>
      </c>
      <c r="L23" s="299">
        <v>199</v>
      </c>
      <c r="M23" s="299">
        <v>200</v>
      </c>
      <c r="N23" s="300">
        <v>201</v>
      </c>
      <c r="O23" s="259" t="s">
        <v>208</v>
      </c>
      <c r="P23" s="69"/>
      <c r="Q23" s="51" t="s">
        <v>131</v>
      </c>
      <c r="R23" s="39" t="s">
        <v>132</v>
      </c>
      <c r="S23" s="40" t="s">
        <v>133</v>
      </c>
    </row>
    <row r="24" spans="1:19" ht="33" customHeight="1">
      <c r="A24" s="620"/>
      <c r="B24" s="542"/>
      <c r="C24" s="543"/>
      <c r="D24" s="596" t="s">
        <v>145</v>
      </c>
      <c r="E24" s="597"/>
      <c r="F24" s="578" t="s">
        <v>137</v>
      </c>
      <c r="G24" s="600"/>
      <c r="H24" s="287" t="s">
        <v>103</v>
      </c>
      <c r="I24" s="575" t="s">
        <v>154</v>
      </c>
      <c r="J24" s="270">
        <v>5.5</v>
      </c>
      <c r="K24" s="271">
        <v>5.6</v>
      </c>
      <c r="L24" s="271">
        <v>6.4</v>
      </c>
      <c r="M24" s="271">
        <v>6.5</v>
      </c>
      <c r="N24" s="272">
        <v>6.6</v>
      </c>
      <c r="O24" s="259" t="s">
        <v>208</v>
      </c>
      <c r="P24" s="69"/>
      <c r="Q24" s="52" t="s">
        <v>139</v>
      </c>
      <c r="R24" s="58" t="s">
        <v>141</v>
      </c>
      <c r="S24" s="59" t="s">
        <v>143</v>
      </c>
    </row>
    <row r="25" spans="1:24" ht="33" customHeight="1">
      <c r="A25" s="620"/>
      <c r="B25" s="542"/>
      <c r="C25" s="543"/>
      <c r="D25" s="598"/>
      <c r="E25" s="599"/>
      <c r="F25" s="605" t="s">
        <v>146</v>
      </c>
      <c r="G25" s="606"/>
      <c r="H25" s="278" t="s">
        <v>138</v>
      </c>
      <c r="I25" s="576"/>
      <c r="J25" s="308">
        <v>5.1</v>
      </c>
      <c r="K25" s="274">
        <v>5.2</v>
      </c>
      <c r="L25" s="274">
        <v>6</v>
      </c>
      <c r="M25" s="274">
        <v>6.1</v>
      </c>
      <c r="N25" s="275">
        <v>6.2</v>
      </c>
      <c r="O25" s="259" t="s">
        <v>208</v>
      </c>
      <c r="P25" s="69"/>
      <c r="Q25" s="53" t="s">
        <v>140</v>
      </c>
      <c r="R25" s="54" t="s">
        <v>142</v>
      </c>
      <c r="S25" s="55" t="s">
        <v>144</v>
      </c>
      <c r="U25" s="60" t="s">
        <v>161</v>
      </c>
      <c r="V25" s="621" t="s">
        <v>162</v>
      </c>
      <c r="W25" s="621"/>
      <c r="X25" s="60" t="s">
        <v>210</v>
      </c>
    </row>
    <row r="26" spans="1:24" ht="33" customHeight="1">
      <c r="A26" s="620"/>
      <c r="B26" s="542"/>
      <c r="C26" s="543"/>
      <c r="D26" s="562" t="s">
        <v>46</v>
      </c>
      <c r="E26" s="562"/>
      <c r="F26" s="562"/>
      <c r="G26" s="563"/>
      <c r="H26" s="309" t="s">
        <v>39</v>
      </c>
      <c r="I26" s="310" t="s">
        <v>149</v>
      </c>
      <c r="J26" s="311" t="s">
        <v>112</v>
      </c>
      <c r="K26" s="312" t="s">
        <v>111</v>
      </c>
      <c r="L26" s="312" t="s">
        <v>113</v>
      </c>
      <c r="M26" s="312" t="s">
        <v>114</v>
      </c>
      <c r="N26" s="313" t="s">
        <v>115</v>
      </c>
      <c r="O26" s="263" t="s">
        <v>212</v>
      </c>
      <c r="P26" s="68"/>
      <c r="Q26" s="10" t="s">
        <v>39</v>
      </c>
      <c r="R26" s="30"/>
      <c r="S26" s="5" t="s">
        <v>66</v>
      </c>
      <c r="T26" s="64" t="s">
        <v>39</v>
      </c>
      <c r="U26" s="48">
        <v>0</v>
      </c>
      <c r="V26" s="48" t="s">
        <v>164</v>
      </c>
      <c r="W26" s="48" t="s">
        <v>170</v>
      </c>
      <c r="X26" s="48" t="s">
        <v>82</v>
      </c>
    </row>
    <row r="27" spans="1:24" ht="33" customHeight="1">
      <c r="A27" s="620"/>
      <c r="B27" s="542"/>
      <c r="C27" s="542" t="s">
        <v>44</v>
      </c>
      <c r="D27" s="564" t="s">
        <v>57</v>
      </c>
      <c r="E27" s="565"/>
      <c r="F27" s="565"/>
      <c r="G27" s="286" t="s">
        <v>50</v>
      </c>
      <c r="H27" s="287" t="s">
        <v>218</v>
      </c>
      <c r="I27" s="575" t="s">
        <v>151</v>
      </c>
      <c r="J27" s="314">
        <v>1.19</v>
      </c>
      <c r="K27" s="315">
        <v>1.2</v>
      </c>
      <c r="L27" s="315">
        <v>1.3</v>
      </c>
      <c r="M27" s="315">
        <v>1.4</v>
      </c>
      <c r="N27" s="316">
        <v>1.5</v>
      </c>
      <c r="O27" s="259" t="s">
        <v>208</v>
      </c>
      <c r="P27" s="69"/>
      <c r="Q27" s="8" t="s">
        <v>61</v>
      </c>
      <c r="R27" s="14" t="s">
        <v>63</v>
      </c>
      <c r="S27" s="15" t="s">
        <v>64</v>
      </c>
      <c r="T27" s="64" t="s">
        <v>187</v>
      </c>
      <c r="U27" s="48" t="s">
        <v>188</v>
      </c>
      <c r="V27" s="48" t="s">
        <v>189</v>
      </c>
      <c r="W27" s="48" t="s">
        <v>190</v>
      </c>
      <c r="X27" s="48" t="s">
        <v>110</v>
      </c>
    </row>
    <row r="28" spans="1:24" ht="33" customHeight="1">
      <c r="A28" s="620"/>
      <c r="B28" s="542"/>
      <c r="C28" s="542"/>
      <c r="D28" s="566"/>
      <c r="E28" s="567"/>
      <c r="F28" s="567"/>
      <c r="G28" s="288" t="s">
        <v>51</v>
      </c>
      <c r="H28" s="278" t="s">
        <v>219</v>
      </c>
      <c r="I28" s="576"/>
      <c r="J28" s="317">
        <v>0.8</v>
      </c>
      <c r="K28" s="318">
        <v>0.99</v>
      </c>
      <c r="L28" s="318">
        <v>1</v>
      </c>
      <c r="M28" s="318">
        <v>1.1</v>
      </c>
      <c r="N28" s="319">
        <v>1.2</v>
      </c>
      <c r="O28" s="259" t="s">
        <v>208</v>
      </c>
      <c r="P28" s="69"/>
      <c r="Q28" s="9" t="s">
        <v>62</v>
      </c>
      <c r="R28" s="12">
        <v>1</v>
      </c>
      <c r="S28" s="13" t="s">
        <v>65</v>
      </c>
      <c r="T28" s="64" t="s">
        <v>191</v>
      </c>
      <c r="U28" s="48" t="s">
        <v>192</v>
      </c>
      <c r="V28" s="48" t="s">
        <v>193</v>
      </c>
      <c r="W28" s="48" t="s">
        <v>194</v>
      </c>
      <c r="X28" s="48" t="s">
        <v>209</v>
      </c>
    </row>
    <row r="29" spans="1:24" ht="33" customHeight="1">
      <c r="A29" s="620"/>
      <c r="B29" s="542"/>
      <c r="C29" s="542"/>
      <c r="D29" s="577" t="s">
        <v>134</v>
      </c>
      <c r="E29" s="577"/>
      <c r="F29" s="577"/>
      <c r="G29" s="578"/>
      <c r="H29" s="287" t="s">
        <v>136</v>
      </c>
      <c r="I29" s="320"/>
      <c r="J29" s="290">
        <v>60</v>
      </c>
      <c r="K29" s="291">
        <v>59</v>
      </c>
      <c r="L29" s="291">
        <v>51</v>
      </c>
      <c r="M29" s="291">
        <v>50</v>
      </c>
      <c r="N29" s="292">
        <v>49</v>
      </c>
      <c r="O29" s="259" t="s">
        <v>208</v>
      </c>
      <c r="P29" s="69"/>
      <c r="Q29" s="11" t="s">
        <v>69</v>
      </c>
      <c r="R29" s="4" t="s">
        <v>70</v>
      </c>
      <c r="S29" s="5" t="s">
        <v>6</v>
      </c>
      <c r="T29" s="64" t="s">
        <v>195</v>
      </c>
      <c r="U29" s="48" t="s">
        <v>196</v>
      </c>
      <c r="V29" s="48" t="s">
        <v>197</v>
      </c>
      <c r="W29" s="48" t="s">
        <v>198</v>
      </c>
      <c r="X29" s="48"/>
    </row>
    <row r="30" spans="1:23" ht="33" customHeight="1">
      <c r="A30" s="620"/>
      <c r="B30" s="542"/>
      <c r="C30" s="542"/>
      <c r="D30" s="579" t="s">
        <v>3</v>
      </c>
      <c r="E30" s="579"/>
      <c r="F30" s="579"/>
      <c r="G30" s="580"/>
      <c r="H30" s="321" t="s">
        <v>183</v>
      </c>
      <c r="I30" s="322" t="s">
        <v>149</v>
      </c>
      <c r="J30" s="323" t="s">
        <v>112</v>
      </c>
      <c r="K30" s="324" t="s">
        <v>111</v>
      </c>
      <c r="L30" s="324" t="s">
        <v>113</v>
      </c>
      <c r="M30" s="324" t="s">
        <v>114</v>
      </c>
      <c r="N30" s="325" t="s">
        <v>115</v>
      </c>
      <c r="O30" s="263" t="s">
        <v>212</v>
      </c>
      <c r="P30" s="68"/>
      <c r="Q30" s="10" t="s">
        <v>68</v>
      </c>
      <c r="R30" s="27"/>
      <c r="S30" s="5" t="s">
        <v>67</v>
      </c>
      <c r="T30" s="64" t="s">
        <v>199</v>
      </c>
      <c r="U30" s="48" t="s">
        <v>200</v>
      </c>
      <c r="V30" s="48" t="s">
        <v>201</v>
      </c>
      <c r="W30" s="48" t="s">
        <v>202</v>
      </c>
    </row>
    <row r="31" spans="1:23" ht="33" customHeight="1">
      <c r="A31" s="620"/>
      <c r="B31" s="542"/>
      <c r="C31" s="542"/>
      <c r="D31" s="594" t="s">
        <v>58</v>
      </c>
      <c r="E31" s="594"/>
      <c r="F31" s="594"/>
      <c r="G31" s="595"/>
      <c r="H31" s="326" t="s">
        <v>183</v>
      </c>
      <c r="I31" s="327" t="s">
        <v>149</v>
      </c>
      <c r="J31" s="328" t="s">
        <v>112</v>
      </c>
      <c r="K31" s="430" t="s">
        <v>111</v>
      </c>
      <c r="L31" s="329" t="s">
        <v>113</v>
      </c>
      <c r="M31" s="329" t="s">
        <v>114</v>
      </c>
      <c r="N31" s="330" t="s">
        <v>115</v>
      </c>
      <c r="O31" s="263" t="s">
        <v>212</v>
      </c>
      <c r="P31" s="68"/>
      <c r="Q31" s="10" t="s">
        <v>68</v>
      </c>
      <c r="R31" s="27"/>
      <c r="S31" s="5" t="s">
        <v>67</v>
      </c>
      <c r="T31" s="64"/>
      <c r="U31" s="48"/>
      <c r="V31" s="48"/>
      <c r="W31" s="48"/>
    </row>
    <row r="32" spans="1:19" ht="33" customHeight="1">
      <c r="A32" s="620"/>
      <c r="B32" s="617" t="s">
        <v>49</v>
      </c>
      <c r="C32" s="618"/>
      <c r="D32" s="490" t="s">
        <v>40</v>
      </c>
      <c r="E32" s="490"/>
      <c r="F32" s="490"/>
      <c r="G32" s="491"/>
      <c r="H32" s="281" t="s">
        <v>104</v>
      </c>
      <c r="I32" s="301" t="s">
        <v>151</v>
      </c>
      <c r="J32" s="331">
        <v>119</v>
      </c>
      <c r="K32" s="332">
        <v>120</v>
      </c>
      <c r="L32" s="332">
        <v>139</v>
      </c>
      <c r="M32" s="332">
        <v>140</v>
      </c>
      <c r="N32" s="333">
        <v>141</v>
      </c>
      <c r="O32" s="259" t="s">
        <v>208</v>
      </c>
      <c r="P32" s="69"/>
      <c r="Q32" s="10" t="s">
        <v>41</v>
      </c>
      <c r="R32" s="3" t="s">
        <v>42</v>
      </c>
      <c r="S32" s="5" t="s">
        <v>32</v>
      </c>
    </row>
    <row r="33" spans="1:19" ht="33" customHeight="1">
      <c r="A33" s="494"/>
      <c r="B33" s="517"/>
      <c r="C33" s="518"/>
      <c r="D33" s="519" t="s">
        <v>230</v>
      </c>
      <c r="E33" s="519"/>
      <c r="F33" s="519"/>
      <c r="G33" s="520"/>
      <c r="H33" s="116" t="s">
        <v>224</v>
      </c>
      <c r="I33" s="145" t="s">
        <v>151</v>
      </c>
      <c r="J33" s="189">
        <v>148</v>
      </c>
      <c r="K33" s="190">
        <v>150</v>
      </c>
      <c r="L33" s="190">
        <v>170</v>
      </c>
      <c r="M33" s="190">
        <v>172</v>
      </c>
      <c r="N33" s="191">
        <v>168</v>
      </c>
      <c r="O33" s="259"/>
      <c r="P33" s="69"/>
      <c r="Q33" s="10"/>
      <c r="R33" s="419"/>
      <c r="S33" s="420"/>
    </row>
    <row r="34" spans="1:19" ht="33" customHeight="1">
      <c r="A34" s="557" t="s">
        <v>5</v>
      </c>
      <c r="B34" s="559" t="s">
        <v>4</v>
      </c>
      <c r="C34" s="334" t="s">
        <v>10</v>
      </c>
      <c r="D34" s="562" t="s">
        <v>14</v>
      </c>
      <c r="E34" s="562"/>
      <c r="F34" s="562"/>
      <c r="G34" s="563"/>
      <c r="H34" s="335" t="s">
        <v>213</v>
      </c>
      <c r="I34" s="310" t="s">
        <v>149</v>
      </c>
      <c r="J34" s="336" t="s">
        <v>82</v>
      </c>
      <c r="K34" s="431" t="s">
        <v>110</v>
      </c>
      <c r="L34" s="337" t="s">
        <v>209</v>
      </c>
      <c r="M34" s="337" t="s">
        <v>209</v>
      </c>
      <c r="N34" s="338" t="s">
        <v>209</v>
      </c>
      <c r="O34" s="263" t="s">
        <v>212</v>
      </c>
      <c r="P34" s="68"/>
      <c r="Q34" s="31" t="s">
        <v>82</v>
      </c>
      <c r="R34" s="586" t="s">
        <v>83</v>
      </c>
      <c r="S34" s="587"/>
    </row>
    <row r="35" spans="1:19" ht="33" customHeight="1">
      <c r="A35" s="557"/>
      <c r="B35" s="560"/>
      <c r="C35" s="583" t="s">
        <v>11</v>
      </c>
      <c r="D35" s="588" t="s">
        <v>15</v>
      </c>
      <c r="E35" s="591" t="s">
        <v>175</v>
      </c>
      <c r="F35" s="592"/>
      <c r="G35" s="593"/>
      <c r="H35" s="339" t="s">
        <v>184</v>
      </c>
      <c r="I35" s="310" t="s">
        <v>149</v>
      </c>
      <c r="J35" s="336">
        <v>0</v>
      </c>
      <c r="K35" s="337" t="s">
        <v>116</v>
      </c>
      <c r="L35" s="337" t="s">
        <v>118</v>
      </c>
      <c r="M35" s="337" t="s">
        <v>119</v>
      </c>
      <c r="N35" s="338" t="s">
        <v>117</v>
      </c>
      <c r="O35" s="263" t="s">
        <v>212</v>
      </c>
      <c r="P35" s="68"/>
      <c r="Q35" s="31" t="s">
        <v>160</v>
      </c>
      <c r="R35" s="32"/>
      <c r="S35" s="33" t="s">
        <v>84</v>
      </c>
    </row>
    <row r="36" spans="1:19" ht="33" customHeight="1">
      <c r="A36" s="557"/>
      <c r="B36" s="560"/>
      <c r="C36" s="584"/>
      <c r="D36" s="589"/>
      <c r="E36" s="569" t="s">
        <v>176</v>
      </c>
      <c r="F36" s="570"/>
      <c r="G36" s="571"/>
      <c r="H36" s="340" t="s">
        <v>164</v>
      </c>
      <c r="I36" s="341" t="s">
        <v>182</v>
      </c>
      <c r="J36" s="342" t="s">
        <v>163</v>
      </c>
      <c r="K36" s="343" t="s">
        <v>165</v>
      </c>
      <c r="L36" s="343" t="s">
        <v>166</v>
      </c>
      <c r="M36" s="343" t="s">
        <v>167</v>
      </c>
      <c r="N36" s="344" t="s">
        <v>168</v>
      </c>
      <c r="O36" s="263" t="s">
        <v>212</v>
      </c>
      <c r="P36" s="68"/>
      <c r="Q36" s="31" t="s">
        <v>164</v>
      </c>
      <c r="R36" s="61" t="s">
        <v>178</v>
      </c>
      <c r="S36" s="33" t="s">
        <v>177</v>
      </c>
    </row>
    <row r="37" spans="1:19" ht="33" customHeight="1">
      <c r="A37" s="557"/>
      <c r="B37" s="561"/>
      <c r="C37" s="585"/>
      <c r="D37" s="590"/>
      <c r="E37" s="572"/>
      <c r="F37" s="573"/>
      <c r="G37" s="574"/>
      <c r="H37" s="345" t="s">
        <v>170</v>
      </c>
      <c r="I37" s="327" t="s">
        <v>149</v>
      </c>
      <c r="J37" s="346" t="s">
        <v>169</v>
      </c>
      <c r="K37" s="347" t="s">
        <v>171</v>
      </c>
      <c r="L37" s="347" t="s">
        <v>172</v>
      </c>
      <c r="M37" s="347" t="s">
        <v>173</v>
      </c>
      <c r="N37" s="348" t="s">
        <v>174</v>
      </c>
      <c r="O37" s="263" t="s">
        <v>212</v>
      </c>
      <c r="P37" s="68"/>
      <c r="Q37" s="31" t="s">
        <v>181</v>
      </c>
      <c r="R37" s="61" t="s">
        <v>179</v>
      </c>
      <c r="S37" s="33" t="s">
        <v>180</v>
      </c>
    </row>
    <row r="38" spans="1:19" ht="33" customHeight="1">
      <c r="A38" s="557"/>
      <c r="B38" s="534" t="s">
        <v>207</v>
      </c>
      <c r="C38" s="535"/>
      <c r="D38" s="538" t="s">
        <v>43</v>
      </c>
      <c r="E38" s="538"/>
      <c r="F38" s="538"/>
      <c r="G38" s="286" t="s">
        <v>50</v>
      </c>
      <c r="H38" s="276" t="s">
        <v>106</v>
      </c>
      <c r="I38" s="540" t="s">
        <v>150</v>
      </c>
      <c r="J38" s="270">
        <v>39</v>
      </c>
      <c r="K38" s="271">
        <v>48.9</v>
      </c>
      <c r="L38" s="271">
        <v>35.4</v>
      </c>
      <c r="M38" s="271">
        <v>38.9</v>
      </c>
      <c r="N38" s="272">
        <v>35.3</v>
      </c>
      <c r="O38" s="259" t="s">
        <v>208</v>
      </c>
      <c r="P38" s="69"/>
      <c r="Q38" s="16" t="s">
        <v>78</v>
      </c>
      <c r="R38" s="17" t="s">
        <v>80</v>
      </c>
      <c r="S38" s="18" t="s">
        <v>53</v>
      </c>
    </row>
    <row r="39" spans="1:19" ht="33" customHeight="1">
      <c r="A39" s="557"/>
      <c r="B39" s="581"/>
      <c r="C39" s="582"/>
      <c r="D39" s="538"/>
      <c r="E39" s="538"/>
      <c r="F39" s="538"/>
      <c r="G39" s="288" t="s">
        <v>51</v>
      </c>
      <c r="H39" s="349" t="s">
        <v>105</v>
      </c>
      <c r="I39" s="568"/>
      <c r="J39" s="266">
        <v>43.9</v>
      </c>
      <c r="K39" s="267">
        <v>35.9</v>
      </c>
      <c r="L39" s="267">
        <v>44</v>
      </c>
      <c r="M39" s="267">
        <v>47.9</v>
      </c>
      <c r="N39" s="268">
        <v>48</v>
      </c>
      <c r="O39" s="259" t="s">
        <v>208</v>
      </c>
      <c r="P39" s="69"/>
      <c r="Q39" s="19" t="s">
        <v>79</v>
      </c>
      <c r="R39" s="20" t="s">
        <v>81</v>
      </c>
      <c r="S39" s="21" t="s">
        <v>54</v>
      </c>
    </row>
    <row r="40" spans="1:19" ht="33" customHeight="1">
      <c r="A40" s="557"/>
      <c r="B40" s="534" t="s">
        <v>77</v>
      </c>
      <c r="C40" s="535"/>
      <c r="D40" s="538" t="s">
        <v>127</v>
      </c>
      <c r="E40" s="538"/>
      <c r="F40" s="538"/>
      <c r="G40" s="286" t="s">
        <v>50</v>
      </c>
      <c r="H40" s="276" t="s">
        <v>348</v>
      </c>
      <c r="I40" s="540" t="s">
        <v>155</v>
      </c>
      <c r="J40" s="270">
        <v>13.1</v>
      </c>
      <c r="K40" s="271">
        <v>12.1</v>
      </c>
      <c r="L40" s="271">
        <v>13</v>
      </c>
      <c r="M40" s="271">
        <v>12</v>
      </c>
      <c r="N40" s="272">
        <v>11.9</v>
      </c>
      <c r="O40" s="259" t="s">
        <v>208</v>
      </c>
      <c r="P40" s="69"/>
      <c r="Q40" s="22" t="s">
        <v>71</v>
      </c>
      <c r="R40" s="17" t="s">
        <v>73</v>
      </c>
      <c r="S40" s="23" t="s">
        <v>75</v>
      </c>
    </row>
    <row r="41" spans="1:19" ht="33" customHeight="1" thickBot="1">
      <c r="A41" s="558"/>
      <c r="B41" s="536"/>
      <c r="C41" s="537"/>
      <c r="D41" s="539"/>
      <c r="E41" s="539"/>
      <c r="F41" s="539"/>
      <c r="G41" s="350" t="s">
        <v>51</v>
      </c>
      <c r="H41" s="351" t="s">
        <v>349</v>
      </c>
      <c r="I41" s="541"/>
      <c r="J41" s="352">
        <v>12.1</v>
      </c>
      <c r="K41" s="353">
        <v>11.1</v>
      </c>
      <c r="L41" s="353">
        <v>12</v>
      </c>
      <c r="M41" s="353">
        <v>11</v>
      </c>
      <c r="N41" s="354">
        <v>10.9</v>
      </c>
      <c r="O41" s="259" t="s">
        <v>208</v>
      </c>
      <c r="P41" s="69"/>
      <c r="Q41" s="24" t="s">
        <v>72</v>
      </c>
      <c r="R41" s="25" t="s">
        <v>74</v>
      </c>
      <c r="S41" s="26" t="s">
        <v>76</v>
      </c>
    </row>
    <row r="42" spans="1:19" ht="21.75" customHeight="1">
      <c r="A42" s="424" t="s">
        <v>229</v>
      </c>
      <c r="B42" s="425"/>
      <c r="C42" s="425"/>
      <c r="D42" s="425"/>
      <c r="E42" s="425"/>
      <c r="F42" s="425"/>
      <c r="G42" s="425"/>
      <c r="H42" s="425"/>
      <c r="I42" s="425"/>
      <c r="J42" s="425"/>
      <c r="K42" s="425"/>
      <c r="L42" s="425"/>
      <c r="M42" s="425"/>
      <c r="N42" s="425"/>
      <c r="O42" s="355"/>
      <c r="P42" s="63"/>
      <c r="Q42" s="57"/>
      <c r="R42" s="57"/>
      <c r="S42" s="57"/>
    </row>
    <row r="43" spans="1:16" ht="16.5">
      <c r="A43" s="426" t="s">
        <v>231</v>
      </c>
      <c r="B43" s="427"/>
      <c r="C43" s="427"/>
      <c r="D43" s="427"/>
      <c r="E43" s="427"/>
      <c r="F43" s="427"/>
      <c r="G43" s="427"/>
      <c r="H43" s="427"/>
      <c r="I43" s="427"/>
      <c r="J43" s="427"/>
      <c r="K43" s="427"/>
      <c r="L43" s="427"/>
      <c r="M43" s="427"/>
      <c r="N43" s="427"/>
      <c r="O43" s="356"/>
      <c r="P43" s="62"/>
    </row>
    <row r="44" spans="1:16" ht="21.75" customHeight="1">
      <c r="A44" s="421" t="s">
        <v>347</v>
      </c>
      <c r="B44" s="230"/>
      <c r="C44" s="230"/>
      <c r="D44" s="230"/>
      <c r="E44" s="230"/>
      <c r="F44" s="230"/>
      <c r="G44" s="230"/>
      <c r="H44" s="230"/>
      <c r="I44" s="230"/>
      <c r="J44" s="230"/>
      <c r="K44" s="230"/>
      <c r="L44" s="230"/>
      <c r="M44" s="230"/>
      <c r="N44" s="230"/>
      <c r="O44" s="356"/>
      <c r="P44" s="62"/>
    </row>
    <row r="45" spans="1:14" ht="19.5">
      <c r="A45" s="422" t="s">
        <v>217</v>
      </c>
      <c r="B45" s="423"/>
      <c r="C45" s="423"/>
      <c r="D45" s="423"/>
      <c r="E45" s="423"/>
      <c r="F45" s="423"/>
      <c r="G45" s="423"/>
      <c r="H45" s="423"/>
      <c r="I45" s="423"/>
      <c r="J45" s="423"/>
      <c r="K45" s="423"/>
      <c r="L45" s="423"/>
      <c r="M45" s="423"/>
      <c r="N45" s="423"/>
    </row>
  </sheetData>
  <sheetProtection selectLockedCells="1"/>
  <mergeCells count="61">
    <mergeCell ref="A6:A33"/>
    <mergeCell ref="V25:W25"/>
    <mergeCell ref="I12:I13"/>
    <mergeCell ref="D11:G11"/>
    <mergeCell ref="D7:D10"/>
    <mergeCell ref="E7:G7"/>
    <mergeCell ref="I7:I8"/>
    <mergeCell ref="E8:G8"/>
    <mergeCell ref="B6:C13"/>
    <mergeCell ref="D6:G6"/>
    <mergeCell ref="E9:G9"/>
    <mergeCell ref="E10:G10"/>
    <mergeCell ref="D12:F13"/>
    <mergeCell ref="D33:G33"/>
    <mergeCell ref="B32:C33"/>
    <mergeCell ref="D17:G17"/>
    <mergeCell ref="D18:G18"/>
    <mergeCell ref="C19:C21"/>
    <mergeCell ref="C22:C26"/>
    <mergeCell ref="D14:G14"/>
    <mergeCell ref="D15:G15"/>
    <mergeCell ref="D16:G16"/>
    <mergeCell ref="D31:G31"/>
    <mergeCell ref="D32:G32"/>
    <mergeCell ref="D24:E25"/>
    <mergeCell ref="D26:G26"/>
    <mergeCell ref="F24:G24"/>
    <mergeCell ref="D19:D20"/>
    <mergeCell ref="E20:G20"/>
    <mergeCell ref="E19:G19"/>
    <mergeCell ref="F25:G25"/>
    <mergeCell ref="B38:C39"/>
    <mergeCell ref="D38:F39"/>
    <mergeCell ref="C35:C37"/>
    <mergeCell ref="R34:S34"/>
    <mergeCell ref="I19:I20"/>
    <mergeCell ref="I24:I25"/>
    <mergeCell ref="D35:D37"/>
    <mergeCell ref="E35:G35"/>
    <mergeCell ref="E22:G22"/>
    <mergeCell ref="E23:G23"/>
    <mergeCell ref="A34:A41"/>
    <mergeCell ref="B34:B37"/>
    <mergeCell ref="D34:G34"/>
    <mergeCell ref="C27:C31"/>
    <mergeCell ref="D27:F28"/>
    <mergeCell ref="I38:I39"/>
    <mergeCell ref="E36:G37"/>
    <mergeCell ref="I27:I28"/>
    <mergeCell ref="D29:G29"/>
    <mergeCell ref="D30:G30"/>
    <mergeCell ref="B40:C41"/>
    <mergeCell ref="D40:F41"/>
    <mergeCell ref="I40:I41"/>
    <mergeCell ref="B14:B31"/>
    <mergeCell ref="C14:C18"/>
    <mergeCell ref="O1:O3"/>
    <mergeCell ref="A4:G5"/>
    <mergeCell ref="H4:H5"/>
    <mergeCell ref="D21:G21"/>
    <mergeCell ref="D22:D23"/>
  </mergeCells>
  <conditionalFormatting sqref="J12:N12">
    <cfRule type="cellIs" priority="73" dxfId="0" operator="greaterThanOrEqual" stopIfTrue="1">
      <formula>84.95</formula>
    </cfRule>
  </conditionalFormatting>
  <conditionalFormatting sqref="J13:N13">
    <cfRule type="cellIs" priority="72" dxfId="0" operator="greaterThanOrEqual" stopIfTrue="1">
      <formula>89.95</formula>
    </cfRule>
  </conditionalFormatting>
  <conditionalFormatting sqref="J14:N14">
    <cfRule type="cellIs" priority="70" dxfId="1" operator="greaterThanOrEqual" stopIfTrue="1">
      <formula>300</formula>
    </cfRule>
    <cfRule type="cellIs" priority="71" dxfId="0" operator="between" stopIfTrue="1">
      <formula>150</formula>
      <formula>299</formula>
    </cfRule>
  </conditionalFormatting>
  <conditionalFormatting sqref="J11:N11">
    <cfRule type="cellIs" priority="68" dxfId="56" operator="between" stopIfTrue="1">
      <formula>0</formula>
      <formula>24.94</formula>
    </cfRule>
    <cfRule type="cellIs" priority="69" dxfId="0" operator="between" stopIfTrue="1">
      <formula>24.95</formula>
      <formula>100</formula>
    </cfRule>
  </conditionalFormatting>
  <conditionalFormatting sqref="J15:N15">
    <cfRule type="cellIs" priority="66" dxfId="1" operator="between" stopIfTrue="1">
      <formula>34</formula>
      <formula>0.1</formula>
    </cfRule>
    <cfRule type="cellIs" priority="67" dxfId="0" operator="between" stopIfTrue="1">
      <formula>35</formula>
      <formula>39</formula>
    </cfRule>
  </conditionalFormatting>
  <conditionalFormatting sqref="J16:N17">
    <cfRule type="cellIs" priority="64" dxfId="1" operator="greaterThanOrEqual" stopIfTrue="1">
      <formula>51</formula>
    </cfRule>
    <cfRule type="cellIs" priority="65" dxfId="0" operator="between" stopIfTrue="1">
      <formula>31</formula>
      <formula>50</formula>
    </cfRule>
  </conditionalFormatting>
  <conditionalFormatting sqref="J18:N18">
    <cfRule type="cellIs" priority="62" dxfId="1" operator="greaterThanOrEqual" stopIfTrue="1">
      <formula>101</formula>
    </cfRule>
    <cfRule type="cellIs" priority="63" dxfId="0" operator="between" stopIfTrue="1">
      <formula>51</formula>
      <formula>100</formula>
    </cfRule>
  </conditionalFormatting>
  <conditionalFormatting sqref="J19:N19">
    <cfRule type="cellIs" priority="60" dxfId="1" operator="greaterThanOrEqual" stopIfTrue="1">
      <formula>140</formula>
    </cfRule>
    <cfRule type="cellIs" priority="61" dxfId="0" operator="between" stopIfTrue="1">
      <formula>130</formula>
      <formula>139</formula>
    </cfRule>
  </conditionalFormatting>
  <conditionalFormatting sqref="J20:N20">
    <cfRule type="cellIs" priority="58" dxfId="1" operator="greaterThanOrEqual" stopIfTrue="1">
      <formula>90</formula>
    </cfRule>
    <cfRule type="cellIs" priority="59" dxfId="0" operator="between" stopIfTrue="1">
      <formula>85</formula>
      <formula>89</formula>
    </cfRule>
  </conditionalFormatting>
  <conditionalFormatting sqref="J21:N21">
    <cfRule type="cellIs" priority="56" dxfId="1" operator="greaterThanOrEqual" stopIfTrue="1">
      <formula>8</formula>
    </cfRule>
    <cfRule type="cellIs" priority="57" dxfId="0" operator="between" stopIfTrue="1">
      <formula>7</formula>
      <formula>7.9</formula>
    </cfRule>
  </conditionalFormatting>
  <conditionalFormatting sqref="J22:N22">
    <cfRule type="cellIs" priority="54" dxfId="1" operator="greaterThanOrEqual" stopIfTrue="1">
      <formula>126</formula>
    </cfRule>
    <cfRule type="cellIs" priority="55" dxfId="0" operator="between" stopIfTrue="1">
      <formula>100</formula>
      <formula>125</formula>
    </cfRule>
  </conditionalFormatting>
  <conditionalFormatting sqref="J24:N24">
    <cfRule type="cellIs" priority="52" dxfId="1" operator="greaterThanOrEqual" stopIfTrue="1">
      <formula>6.5</formula>
    </cfRule>
    <cfRule type="cellIs" priority="53" dxfId="0" operator="between" stopIfTrue="1">
      <formula>5.6</formula>
      <formula>6.4</formula>
    </cfRule>
  </conditionalFormatting>
  <conditionalFormatting sqref="J27:N27">
    <cfRule type="cellIs" priority="50" dxfId="1" operator="greaterThanOrEqual" stopIfTrue="1">
      <formula>1.4</formula>
    </cfRule>
    <cfRule type="cellIs" priority="51" dxfId="0" operator="between" stopIfTrue="1">
      <formula>1.2</formula>
      <formula>1.3</formula>
    </cfRule>
  </conditionalFormatting>
  <conditionalFormatting sqref="J28:N28">
    <cfRule type="cellIs" priority="48" dxfId="1" operator="greaterThanOrEqual" stopIfTrue="1">
      <formula>1.1</formula>
    </cfRule>
    <cfRule type="cellIs" priority="49" dxfId="0" operator="equal" stopIfTrue="1">
      <formula>1</formula>
    </cfRule>
  </conditionalFormatting>
  <conditionalFormatting sqref="J29:N29">
    <cfRule type="cellIs" priority="46" dxfId="1" operator="between" stopIfTrue="1">
      <formula>50</formula>
      <formula>1</formula>
    </cfRule>
    <cfRule type="cellIs" priority="47" dxfId="0" operator="between" stopIfTrue="1">
      <formula>59</formula>
      <formula>51</formula>
    </cfRule>
  </conditionalFormatting>
  <conditionalFormatting sqref="J38:N38">
    <cfRule type="cellIs" priority="40" dxfId="1" operator="greaterThanOrEqual" stopIfTrue="1">
      <formula>51</formula>
    </cfRule>
    <cfRule type="cellIs" priority="41" dxfId="1" operator="between" stopIfTrue="1">
      <formula>1</formula>
      <formula>35.3</formula>
    </cfRule>
    <cfRule type="cellIs" priority="42" dxfId="0" operator="between" stopIfTrue="1">
      <formula>49</formula>
      <formula>50.9</formula>
    </cfRule>
    <cfRule type="cellIs" priority="43" dxfId="0" operator="between" stopIfTrue="1">
      <formula>35.4</formula>
      <formula>38.9</formula>
    </cfRule>
  </conditionalFormatting>
  <conditionalFormatting sqref="J39:N39">
    <cfRule type="cellIs" priority="36" dxfId="1" operator="greaterThanOrEqual" stopIfTrue="1">
      <formula>48</formula>
    </cfRule>
    <cfRule type="cellIs" priority="37" dxfId="1" operator="between" stopIfTrue="1">
      <formula>1</formula>
      <formula>32.3</formula>
    </cfRule>
    <cfRule type="cellIs" priority="38" dxfId="0" operator="between" stopIfTrue="1">
      <formula>44</formula>
      <formula>47.9</formula>
    </cfRule>
    <cfRule type="cellIs" priority="39" dxfId="0" operator="between" stopIfTrue="1">
      <formula>32.4</formula>
      <formula>35.9</formula>
    </cfRule>
  </conditionalFormatting>
  <conditionalFormatting sqref="J40:N40">
    <cfRule type="cellIs" priority="34" dxfId="1" operator="between" stopIfTrue="1">
      <formula>12</formula>
      <formula>0.1</formula>
    </cfRule>
    <cfRule type="cellIs" priority="35" dxfId="0" operator="between" stopIfTrue="1">
      <formula>12.1</formula>
      <formula>13</formula>
    </cfRule>
  </conditionalFormatting>
  <conditionalFormatting sqref="J41:N41">
    <cfRule type="cellIs" priority="32" dxfId="1" operator="between" stopIfTrue="1">
      <formula>11</formula>
      <formula>0.1</formula>
    </cfRule>
    <cfRule type="cellIs" priority="33" dxfId="0" operator="between" stopIfTrue="1">
      <formula>11.1</formula>
      <formula>12</formula>
    </cfRule>
  </conditionalFormatting>
  <conditionalFormatting sqref="J35:N35">
    <cfRule type="cellIs" priority="31" dxfId="1" operator="equal" stopIfTrue="1">
      <formula>"Ⅱa"</formula>
    </cfRule>
  </conditionalFormatting>
  <conditionalFormatting sqref="K35:N35">
    <cfRule type="cellIs" priority="29" dxfId="1" operator="equal" stopIfTrue="1">
      <formula>"Ⅲ"</formula>
    </cfRule>
    <cfRule type="cellIs" priority="30" dxfId="1" operator="equal" stopIfTrue="1">
      <formula>"Ⅱb"</formula>
    </cfRule>
  </conditionalFormatting>
  <conditionalFormatting sqref="J23:N23">
    <cfRule type="cellIs" priority="27" dxfId="1" operator="greaterThanOrEqual" stopIfTrue="1">
      <formula>200</formula>
    </cfRule>
    <cfRule type="cellIs" priority="28" dxfId="0" operator="between" stopIfTrue="1">
      <formula>140</formula>
      <formula>199</formula>
    </cfRule>
  </conditionalFormatting>
  <conditionalFormatting sqref="J25:N25">
    <cfRule type="cellIs" priority="25" dxfId="1" operator="greaterThanOrEqual" stopIfTrue="1">
      <formula>6.1</formula>
    </cfRule>
    <cfRule type="cellIs" priority="26" dxfId="0" operator="between" stopIfTrue="1">
      <formula>5.2</formula>
      <formula>6</formula>
    </cfRule>
  </conditionalFormatting>
  <conditionalFormatting sqref="J10:N10">
    <cfRule type="cellIs" priority="24" dxfId="122" operator="between" stopIfTrue="1">
      <formula>0.1495</formula>
      <formula>100</formula>
    </cfRule>
  </conditionalFormatting>
  <conditionalFormatting sqref="J37:N37">
    <cfRule type="cellIs" priority="20" dxfId="1" operator="equal" stopIfTrue="1">
      <formula>$W$30</formula>
    </cfRule>
    <cfRule type="cellIs" priority="21" dxfId="1" operator="equal" stopIfTrue="1">
      <formula>$W$29</formula>
    </cfRule>
    <cfRule type="cellIs" priority="22" dxfId="0" operator="equal" stopIfTrue="1">
      <formula>$W$28</formula>
    </cfRule>
    <cfRule type="cellIs" priority="23" dxfId="0" operator="equal" stopIfTrue="1">
      <formula>$W$27</formula>
    </cfRule>
  </conditionalFormatting>
  <conditionalFormatting sqref="J36:N36">
    <cfRule type="cellIs" priority="124" dxfId="1" operator="equal" stopIfTrue="1">
      <formula>$V$30</formula>
    </cfRule>
    <cfRule type="cellIs" priority="125" dxfId="1" operator="equal" stopIfTrue="1">
      <formula>$V$29</formula>
    </cfRule>
    <cfRule type="cellIs" priority="126" dxfId="0" operator="equal" stopIfTrue="1">
      <formula>$V$28</formula>
    </cfRule>
    <cfRule type="cellIs" priority="127" dxfId="0" operator="equal" stopIfTrue="1">
      <formula>$V$27</formula>
    </cfRule>
  </conditionalFormatting>
  <conditionalFormatting sqref="J26:N26">
    <cfRule type="cellIs" priority="132" dxfId="1" operator="equal" stopIfTrue="1">
      <formula>$T$30</formula>
    </cfRule>
    <cfRule type="cellIs" priority="133" dxfId="1" operator="equal" stopIfTrue="1">
      <formula>$T$29</formula>
    </cfRule>
    <cfRule type="cellIs" priority="134" dxfId="1" operator="equal" stopIfTrue="1">
      <formula>$T$28</formula>
    </cfRule>
    <cfRule type="cellIs" priority="135" dxfId="1" operator="equal" stopIfTrue="1">
      <formula>$T$27</formula>
    </cfRule>
  </conditionalFormatting>
  <conditionalFormatting sqref="J30:N31">
    <cfRule type="cellIs" priority="136" dxfId="1" operator="equal" stopIfTrue="1">
      <formula>$T$30</formula>
    </cfRule>
    <cfRule type="cellIs" priority="137" dxfId="1" operator="equal" stopIfTrue="1">
      <formula>$T$29</formula>
    </cfRule>
    <cfRule type="cellIs" priority="138" dxfId="1" operator="equal" stopIfTrue="1">
      <formula>$T$28</formula>
    </cfRule>
  </conditionalFormatting>
  <conditionalFormatting sqref="J34:N34">
    <cfRule type="cellIs" priority="4" dxfId="1" operator="equal" stopIfTrue="1">
      <formula>$X$28</formula>
    </cfRule>
  </conditionalFormatting>
  <conditionalFormatting sqref="J33:N33">
    <cfRule type="cellIs" priority="1" dxfId="1" operator="greaterThanOrEqual" stopIfTrue="1">
      <formula>170</formula>
    </cfRule>
    <cfRule type="cellIs" priority="2" dxfId="0" operator="between" stopIfTrue="1">
      <formula>150</formula>
      <formula>169</formula>
    </cfRule>
  </conditionalFormatting>
  <dataValidations count="5">
    <dataValidation type="list" allowBlank="1" showInputMessage="1" showErrorMessage="1" sqref="J36:N36">
      <formula1>$V$26:$V$31</formula1>
    </dataValidation>
    <dataValidation type="list" allowBlank="1" showInputMessage="1" showErrorMessage="1" sqref="J37:N37">
      <formula1>$W$26:$W$31</formula1>
    </dataValidation>
    <dataValidation type="list" allowBlank="1" showInputMessage="1" showErrorMessage="1" sqref="J35:N35">
      <formula1>$U$26:$U$31</formula1>
    </dataValidation>
    <dataValidation type="list" allowBlank="1" showInputMessage="1" showErrorMessage="1" sqref="J30:N31 J26:N26">
      <formula1>$T$26:$T$31</formula1>
    </dataValidation>
    <dataValidation type="list" allowBlank="1" showInputMessage="1" showErrorMessage="1" sqref="J34:N34">
      <formula1>$X$26:$X$29</formula1>
    </dataValidation>
  </dataValidations>
  <printOptions horizontalCentered="1" verticalCentered="1"/>
  <pageMargins left="0.7874015748031497" right="0.3937007874015748" top="0.5905511811023623" bottom="0.5905511811023623" header="0.31496062992125984" footer="0.31496062992125984"/>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6"/>
  <sheetViews>
    <sheetView tabSelected="1" zoomScalePageLayoutView="0" workbookViewId="0" topLeftCell="A1">
      <selection activeCell="K42" sqref="K42"/>
    </sheetView>
  </sheetViews>
  <sheetFormatPr defaultColWidth="9.00390625" defaultRowHeight="13.5"/>
  <cols>
    <col min="1" max="1" width="3.375" style="0" customWidth="1"/>
    <col min="2" max="3" width="5.75390625" style="0" customWidth="1"/>
    <col min="4" max="5" width="4.50390625" style="0" customWidth="1"/>
    <col min="6" max="6" width="19.125" style="0" customWidth="1"/>
    <col min="7" max="7" width="61.125" style="0" customWidth="1"/>
    <col min="8" max="8" width="7.125" style="0" bestFit="1" customWidth="1"/>
    <col min="9" max="9" width="14.625" style="0" bestFit="1" customWidth="1"/>
    <col min="10" max="11" width="26.375" style="0" customWidth="1"/>
    <col min="12" max="12" width="1.4921875" style="0" customWidth="1"/>
    <col min="13" max="13" width="33.625" style="0" customWidth="1"/>
  </cols>
  <sheetData>
    <row r="1" spans="1:13" ht="13.5">
      <c r="A1" s="367"/>
      <c r="B1" s="669" t="s">
        <v>232</v>
      </c>
      <c r="C1" s="669"/>
      <c r="D1" s="669"/>
      <c r="E1" s="669"/>
      <c r="F1" s="669"/>
      <c r="G1" s="669"/>
      <c r="H1" s="368"/>
      <c r="I1" s="367"/>
      <c r="J1" s="367"/>
      <c r="K1" s="367"/>
      <c r="L1" s="367"/>
      <c r="M1" s="369"/>
    </row>
    <row r="2" spans="1:13" ht="13.5">
      <c r="A2" s="367"/>
      <c r="B2" s="669"/>
      <c r="C2" s="669"/>
      <c r="D2" s="669"/>
      <c r="E2" s="669"/>
      <c r="F2" s="669"/>
      <c r="G2" s="669"/>
      <c r="H2" s="368"/>
      <c r="I2" s="367"/>
      <c r="J2" s="367"/>
      <c r="K2" s="367"/>
      <c r="L2" s="367"/>
      <c r="M2" s="369"/>
    </row>
    <row r="3" spans="1:13" ht="18.75">
      <c r="A3" s="367"/>
      <c r="B3" s="367"/>
      <c r="C3" s="367"/>
      <c r="D3" s="370"/>
      <c r="E3" s="370"/>
      <c r="F3" s="371"/>
      <c r="G3" s="367"/>
      <c r="H3" s="368"/>
      <c r="I3" s="367"/>
      <c r="J3" s="367"/>
      <c r="K3" s="367"/>
      <c r="L3" s="367"/>
      <c r="M3" s="369"/>
    </row>
    <row r="4" spans="1:13" ht="21">
      <c r="A4" s="367"/>
      <c r="B4" s="670" t="s">
        <v>95</v>
      </c>
      <c r="C4" s="670"/>
      <c r="D4" s="670"/>
      <c r="E4" s="670"/>
      <c r="F4" s="670"/>
      <c r="G4" s="372" t="s">
        <v>233</v>
      </c>
      <c r="H4" s="671" t="s">
        <v>234</v>
      </c>
      <c r="I4" s="671"/>
      <c r="J4" s="373" t="s">
        <v>235</v>
      </c>
      <c r="K4" s="374" t="s">
        <v>236</v>
      </c>
      <c r="L4" s="367"/>
      <c r="M4" s="375" t="s">
        <v>237</v>
      </c>
    </row>
    <row r="5" spans="1:13" ht="40.5">
      <c r="A5" s="367"/>
      <c r="B5" s="647" t="s">
        <v>238</v>
      </c>
      <c r="C5" s="672" t="s">
        <v>8</v>
      </c>
      <c r="D5" s="661" t="s">
        <v>13</v>
      </c>
      <c r="E5" s="661"/>
      <c r="F5" s="662"/>
      <c r="G5" s="376" t="s">
        <v>239</v>
      </c>
      <c r="H5" s="634"/>
      <c r="I5" s="634"/>
      <c r="J5" s="377"/>
      <c r="K5" s="378"/>
      <c r="L5" s="367"/>
      <c r="M5" s="379"/>
    </row>
    <row r="6" spans="1:13" ht="13.5">
      <c r="A6" s="367"/>
      <c r="B6" s="648"/>
      <c r="C6" s="672"/>
      <c r="D6" s="657"/>
      <c r="E6" s="658"/>
      <c r="F6" s="675" t="s">
        <v>240</v>
      </c>
      <c r="G6" s="677" t="s">
        <v>241</v>
      </c>
      <c r="H6" s="380" t="s">
        <v>50</v>
      </c>
      <c r="I6" s="381" t="s">
        <v>318</v>
      </c>
      <c r="J6" s="665" t="s">
        <v>321</v>
      </c>
      <c r="K6" s="665"/>
      <c r="L6" s="367"/>
      <c r="M6" s="625" t="s">
        <v>242</v>
      </c>
    </row>
    <row r="7" spans="1:13" ht="13.5">
      <c r="A7" s="367"/>
      <c r="B7" s="648"/>
      <c r="C7" s="672"/>
      <c r="D7" s="657"/>
      <c r="E7" s="658"/>
      <c r="F7" s="676"/>
      <c r="G7" s="678"/>
      <c r="H7" s="383" t="s">
        <v>51</v>
      </c>
      <c r="I7" s="384" t="s">
        <v>319</v>
      </c>
      <c r="J7" s="666" t="s">
        <v>322</v>
      </c>
      <c r="K7" s="666"/>
      <c r="L7" s="367"/>
      <c r="M7" s="625"/>
    </row>
    <row r="8" spans="1:13" ht="24">
      <c r="A8" s="367"/>
      <c r="B8" s="648"/>
      <c r="C8" s="672"/>
      <c r="D8" s="657"/>
      <c r="E8" s="658"/>
      <c r="F8" s="385" t="s">
        <v>2</v>
      </c>
      <c r="G8" s="386" t="s">
        <v>305</v>
      </c>
      <c r="H8" s="637" t="s">
        <v>306</v>
      </c>
      <c r="I8" s="637"/>
      <c r="J8" s="387" t="s">
        <v>323</v>
      </c>
      <c r="K8" s="388" t="s">
        <v>333</v>
      </c>
      <c r="L8" s="367"/>
      <c r="M8" s="625" t="s">
        <v>243</v>
      </c>
    </row>
    <row r="9" spans="1:13" ht="24">
      <c r="A9" s="367"/>
      <c r="B9" s="648"/>
      <c r="C9" s="672"/>
      <c r="D9" s="657"/>
      <c r="E9" s="658"/>
      <c r="F9" s="385" t="s">
        <v>298</v>
      </c>
      <c r="G9" s="386" t="s">
        <v>244</v>
      </c>
      <c r="H9" s="637" t="s">
        <v>307</v>
      </c>
      <c r="I9" s="637"/>
      <c r="J9" s="387" t="s">
        <v>324</v>
      </c>
      <c r="K9" s="388" t="s">
        <v>334</v>
      </c>
      <c r="L9" s="367"/>
      <c r="M9" s="625"/>
    </row>
    <row r="10" spans="1:13" ht="18.75">
      <c r="A10" s="367"/>
      <c r="B10" s="648"/>
      <c r="C10" s="672"/>
      <c r="D10" s="657"/>
      <c r="E10" s="658"/>
      <c r="F10" s="385" t="s">
        <v>299</v>
      </c>
      <c r="G10" s="382" t="s">
        <v>245</v>
      </c>
      <c r="H10" s="637" t="s">
        <v>308</v>
      </c>
      <c r="I10" s="637"/>
      <c r="J10" s="387" t="s">
        <v>325</v>
      </c>
      <c r="K10" s="388" t="s">
        <v>335</v>
      </c>
      <c r="L10" s="367"/>
      <c r="M10" s="625" t="s">
        <v>344</v>
      </c>
    </row>
    <row r="11" spans="1:13" ht="18.75">
      <c r="A11" s="367"/>
      <c r="B11" s="648"/>
      <c r="C11" s="672"/>
      <c r="D11" s="657"/>
      <c r="E11" s="658"/>
      <c r="F11" s="385" t="s">
        <v>300</v>
      </c>
      <c r="G11" s="382" t="s">
        <v>245</v>
      </c>
      <c r="H11" s="637" t="s">
        <v>308</v>
      </c>
      <c r="I11" s="637"/>
      <c r="J11" s="387" t="s">
        <v>325</v>
      </c>
      <c r="K11" s="388" t="s">
        <v>335</v>
      </c>
      <c r="L11" s="367"/>
      <c r="M11" s="625"/>
    </row>
    <row r="12" spans="1:13" ht="24">
      <c r="A12" s="367"/>
      <c r="B12" s="648"/>
      <c r="C12" s="672"/>
      <c r="D12" s="673"/>
      <c r="E12" s="674"/>
      <c r="F12" s="385" t="s">
        <v>301</v>
      </c>
      <c r="G12" s="389" t="s">
        <v>246</v>
      </c>
      <c r="H12" s="637" t="s">
        <v>309</v>
      </c>
      <c r="I12" s="637"/>
      <c r="J12" s="387" t="s">
        <v>326</v>
      </c>
      <c r="K12" s="388" t="s">
        <v>336</v>
      </c>
      <c r="L12" s="367"/>
      <c r="M12" s="625"/>
    </row>
    <row r="13" spans="1:13" ht="17.25">
      <c r="A13" s="367"/>
      <c r="B13" s="648"/>
      <c r="C13" s="672"/>
      <c r="D13" s="661" t="s">
        <v>247</v>
      </c>
      <c r="E13" s="661"/>
      <c r="F13" s="662"/>
      <c r="G13" s="390" t="s">
        <v>248</v>
      </c>
      <c r="H13" s="663"/>
      <c r="I13" s="664"/>
      <c r="J13" s="377"/>
      <c r="K13" s="378"/>
      <c r="L13" s="367"/>
      <c r="M13" s="379"/>
    </row>
    <row r="14" spans="1:13" ht="32.25">
      <c r="A14" s="367"/>
      <c r="B14" s="648"/>
      <c r="C14" s="672"/>
      <c r="D14" s="657"/>
      <c r="E14" s="658"/>
      <c r="F14" s="392" t="s">
        <v>249</v>
      </c>
      <c r="G14" s="393" t="s">
        <v>250</v>
      </c>
      <c r="H14" s="637" t="s">
        <v>310</v>
      </c>
      <c r="I14" s="637"/>
      <c r="J14" s="387" t="s">
        <v>327</v>
      </c>
      <c r="K14" s="388" t="s">
        <v>337</v>
      </c>
      <c r="L14" s="367"/>
      <c r="M14" s="625" t="s">
        <v>251</v>
      </c>
    </row>
    <row r="15" spans="1:13" ht="32.25">
      <c r="A15" s="367"/>
      <c r="B15" s="648"/>
      <c r="C15" s="672"/>
      <c r="D15" s="657"/>
      <c r="E15" s="658"/>
      <c r="F15" s="392" t="s">
        <v>252</v>
      </c>
      <c r="G15" s="393" t="s">
        <v>253</v>
      </c>
      <c r="H15" s="637" t="s">
        <v>311</v>
      </c>
      <c r="I15" s="637"/>
      <c r="J15" s="387" t="s">
        <v>328</v>
      </c>
      <c r="K15" s="388" t="s">
        <v>338</v>
      </c>
      <c r="L15" s="367"/>
      <c r="M15" s="625"/>
    </row>
    <row r="16" spans="1:13" ht="24">
      <c r="A16" s="367"/>
      <c r="B16" s="648"/>
      <c r="C16" s="672"/>
      <c r="D16" s="394"/>
      <c r="E16" s="395"/>
      <c r="F16" s="396" t="s">
        <v>254</v>
      </c>
      <c r="G16" s="397" t="s">
        <v>255</v>
      </c>
      <c r="H16" s="637" t="s">
        <v>312</v>
      </c>
      <c r="I16" s="637"/>
      <c r="J16" s="387" t="s">
        <v>329</v>
      </c>
      <c r="K16" s="398" t="s">
        <v>339</v>
      </c>
      <c r="L16" s="367"/>
      <c r="M16" s="382" t="s">
        <v>256</v>
      </c>
    </row>
    <row r="17" spans="1:13" ht="17.25">
      <c r="A17" s="367"/>
      <c r="B17" s="648"/>
      <c r="C17" s="672"/>
      <c r="D17" s="661" t="s">
        <v>257</v>
      </c>
      <c r="E17" s="661"/>
      <c r="F17" s="662"/>
      <c r="G17" s="376"/>
      <c r="H17" s="634"/>
      <c r="I17" s="634"/>
      <c r="J17" s="377"/>
      <c r="K17" s="378"/>
      <c r="L17" s="367"/>
      <c r="M17" s="379"/>
    </row>
    <row r="18" spans="1:13" ht="24">
      <c r="A18" s="367"/>
      <c r="B18" s="648"/>
      <c r="C18" s="672"/>
      <c r="D18" s="657"/>
      <c r="E18" s="658"/>
      <c r="F18" s="396" t="s">
        <v>258</v>
      </c>
      <c r="G18" s="382" t="s">
        <v>259</v>
      </c>
      <c r="H18" s="391" t="s">
        <v>260</v>
      </c>
      <c r="I18" s="399" t="s">
        <v>320</v>
      </c>
      <c r="J18" s="387" t="s">
        <v>330</v>
      </c>
      <c r="K18" s="388" t="s">
        <v>340</v>
      </c>
      <c r="L18" s="367"/>
      <c r="M18" s="625" t="s">
        <v>345</v>
      </c>
    </row>
    <row r="19" spans="1:13" ht="24">
      <c r="A19" s="367"/>
      <c r="B19" s="648"/>
      <c r="C19" s="672"/>
      <c r="D19" s="657"/>
      <c r="E19" s="658"/>
      <c r="F19" s="396" t="s">
        <v>302</v>
      </c>
      <c r="G19" s="382" t="s">
        <v>261</v>
      </c>
      <c r="H19" s="656" t="s">
        <v>313</v>
      </c>
      <c r="I19" s="656"/>
      <c r="J19" s="400" t="s">
        <v>331</v>
      </c>
      <c r="K19" s="401" t="s">
        <v>341</v>
      </c>
      <c r="L19" s="367"/>
      <c r="M19" s="625"/>
    </row>
    <row r="20" spans="1:13" ht="24">
      <c r="A20" s="367"/>
      <c r="B20" s="648"/>
      <c r="C20" s="672"/>
      <c r="D20" s="657"/>
      <c r="E20" s="658"/>
      <c r="F20" s="396" t="s">
        <v>262</v>
      </c>
      <c r="G20" s="379" t="s">
        <v>263</v>
      </c>
      <c r="H20" s="637" t="s">
        <v>314</v>
      </c>
      <c r="I20" s="637"/>
      <c r="J20" s="387"/>
      <c r="K20" s="388" t="s">
        <v>342</v>
      </c>
      <c r="L20" s="367"/>
      <c r="M20" s="382" t="s">
        <v>256</v>
      </c>
    </row>
    <row r="21" spans="1:13" ht="24">
      <c r="A21" s="367"/>
      <c r="B21" s="648"/>
      <c r="C21" s="672"/>
      <c r="D21" s="402"/>
      <c r="E21" s="659" t="s">
        <v>264</v>
      </c>
      <c r="F21" s="660"/>
      <c r="G21" s="403" t="s">
        <v>265</v>
      </c>
      <c r="H21" s="634"/>
      <c r="I21" s="634"/>
      <c r="J21" s="377"/>
      <c r="K21" s="378"/>
      <c r="L21" s="367"/>
      <c r="M21" s="379"/>
    </row>
    <row r="22" spans="1:13" ht="13.5">
      <c r="A22" s="367"/>
      <c r="B22" s="648"/>
      <c r="C22" s="672"/>
      <c r="D22" s="650" t="s">
        <v>266</v>
      </c>
      <c r="E22" s="651"/>
      <c r="F22" s="639" t="s">
        <v>267</v>
      </c>
      <c r="G22" s="652" t="s">
        <v>268</v>
      </c>
      <c r="H22" s="380" t="s">
        <v>50</v>
      </c>
      <c r="I22" s="381" t="s">
        <v>355</v>
      </c>
      <c r="J22" s="435" t="s">
        <v>356</v>
      </c>
      <c r="K22" s="404" t="s">
        <v>357</v>
      </c>
      <c r="L22" s="367"/>
      <c r="M22" s="625" t="s">
        <v>256</v>
      </c>
    </row>
    <row r="23" spans="1:13" ht="13.5">
      <c r="A23" s="367"/>
      <c r="B23" s="648"/>
      <c r="C23" s="672"/>
      <c r="D23" s="626"/>
      <c r="E23" s="627"/>
      <c r="F23" s="640"/>
      <c r="G23" s="653"/>
      <c r="H23" s="383" t="s">
        <v>51</v>
      </c>
      <c r="I23" s="384" t="s">
        <v>358</v>
      </c>
      <c r="J23" s="436" t="s">
        <v>359</v>
      </c>
      <c r="K23" s="405" t="s">
        <v>360</v>
      </c>
      <c r="L23" s="367"/>
      <c r="M23" s="625"/>
    </row>
    <row r="24" spans="1:13" ht="24">
      <c r="A24" s="367"/>
      <c r="B24" s="648"/>
      <c r="C24" s="672"/>
      <c r="D24" s="626"/>
      <c r="E24" s="627"/>
      <c r="F24" s="396" t="s">
        <v>303</v>
      </c>
      <c r="G24" s="382" t="s">
        <v>269</v>
      </c>
      <c r="H24" s="656" t="s">
        <v>315</v>
      </c>
      <c r="I24" s="656"/>
      <c r="J24" s="400" t="s">
        <v>361</v>
      </c>
      <c r="K24" s="388" t="s">
        <v>362</v>
      </c>
      <c r="L24" s="367"/>
      <c r="M24" s="382" t="s">
        <v>346</v>
      </c>
    </row>
    <row r="25" spans="1:13" ht="18.75">
      <c r="A25" s="367"/>
      <c r="B25" s="648"/>
      <c r="C25" s="672"/>
      <c r="D25" s="626"/>
      <c r="E25" s="627"/>
      <c r="F25" s="396" t="s">
        <v>270</v>
      </c>
      <c r="G25" s="382" t="s">
        <v>271</v>
      </c>
      <c r="H25" s="637" t="s">
        <v>316</v>
      </c>
      <c r="I25" s="637"/>
      <c r="J25" s="387"/>
      <c r="K25" s="388" t="s">
        <v>343</v>
      </c>
      <c r="L25" s="367"/>
      <c r="M25" s="625" t="s">
        <v>256</v>
      </c>
    </row>
    <row r="26" spans="1:13" ht="24">
      <c r="A26" s="367"/>
      <c r="B26" s="648"/>
      <c r="C26" s="672"/>
      <c r="D26" s="654"/>
      <c r="E26" s="655"/>
      <c r="F26" s="406" t="s">
        <v>58</v>
      </c>
      <c r="G26" s="382" t="s">
        <v>272</v>
      </c>
      <c r="H26" s="637" t="s">
        <v>316</v>
      </c>
      <c r="I26" s="637"/>
      <c r="J26" s="387"/>
      <c r="K26" s="388" t="s">
        <v>343</v>
      </c>
      <c r="L26" s="367"/>
      <c r="M26" s="625"/>
    </row>
    <row r="27" spans="1:13" ht="27">
      <c r="A27" s="367"/>
      <c r="B27" s="648"/>
      <c r="C27" s="643" t="s">
        <v>273</v>
      </c>
      <c r="D27" s="643"/>
      <c r="E27" s="643"/>
      <c r="F27" s="644"/>
      <c r="G27" s="376" t="s">
        <v>274</v>
      </c>
      <c r="H27" s="634"/>
      <c r="I27" s="634"/>
      <c r="J27" s="377"/>
      <c r="K27" s="378"/>
      <c r="L27" s="367"/>
      <c r="M27" s="379"/>
    </row>
    <row r="28" spans="1:13" ht="31.5" customHeight="1">
      <c r="A28" s="367"/>
      <c r="B28" s="648"/>
      <c r="C28" s="432"/>
      <c r="D28" s="433"/>
      <c r="E28" s="434"/>
      <c r="F28" s="396" t="s">
        <v>304</v>
      </c>
      <c r="G28" s="397" t="s">
        <v>275</v>
      </c>
      <c r="H28" s="637" t="s">
        <v>317</v>
      </c>
      <c r="I28" s="637"/>
      <c r="J28" s="387" t="s">
        <v>332</v>
      </c>
      <c r="K28" s="388" t="s">
        <v>337</v>
      </c>
      <c r="L28" s="367"/>
      <c r="M28" s="667" t="s">
        <v>243</v>
      </c>
    </row>
    <row r="29" spans="1:13" ht="40.5" customHeight="1">
      <c r="A29" s="367"/>
      <c r="B29" s="649"/>
      <c r="C29" s="407"/>
      <c r="D29" s="408"/>
      <c r="E29" s="409"/>
      <c r="F29" s="396" t="s">
        <v>353</v>
      </c>
      <c r="G29" s="397" t="s">
        <v>354</v>
      </c>
      <c r="H29" s="637" t="s">
        <v>18</v>
      </c>
      <c r="I29" s="637"/>
      <c r="J29" s="387" t="s">
        <v>351</v>
      </c>
      <c r="K29" s="388" t="s">
        <v>352</v>
      </c>
      <c r="L29" s="367"/>
      <c r="M29" s="668"/>
    </row>
    <row r="30" spans="1:13" ht="24">
      <c r="A30" s="367"/>
      <c r="B30" s="645" t="s">
        <v>276</v>
      </c>
      <c r="C30" s="646" t="s">
        <v>4</v>
      </c>
      <c r="D30" s="636" t="s">
        <v>10</v>
      </c>
      <c r="E30" s="636"/>
      <c r="F30" s="396" t="s">
        <v>14</v>
      </c>
      <c r="G30" s="382" t="s">
        <v>277</v>
      </c>
      <c r="H30" s="637" t="s">
        <v>82</v>
      </c>
      <c r="I30" s="637"/>
      <c r="J30" s="635" t="s">
        <v>83</v>
      </c>
      <c r="K30" s="635"/>
      <c r="L30" s="367"/>
      <c r="M30" s="382" t="s">
        <v>278</v>
      </c>
    </row>
    <row r="31" spans="1:13" ht="24">
      <c r="A31" s="367"/>
      <c r="B31" s="645"/>
      <c r="C31" s="646"/>
      <c r="D31" s="636" t="s">
        <v>11</v>
      </c>
      <c r="E31" s="636"/>
      <c r="F31" s="396" t="s">
        <v>15</v>
      </c>
      <c r="G31" s="379" t="s">
        <v>279</v>
      </c>
      <c r="H31" s="637" t="s">
        <v>280</v>
      </c>
      <c r="I31" s="637"/>
      <c r="J31" s="387"/>
      <c r="K31" s="388" t="s">
        <v>281</v>
      </c>
      <c r="L31" s="367"/>
      <c r="M31" s="382" t="s">
        <v>256</v>
      </c>
    </row>
    <row r="32" spans="1:13" ht="21.75" customHeight="1">
      <c r="A32" s="367"/>
      <c r="B32" s="645"/>
      <c r="C32" s="646"/>
      <c r="D32" s="638" t="s">
        <v>282</v>
      </c>
      <c r="E32" s="638"/>
      <c r="F32" s="639" t="s">
        <v>283</v>
      </c>
      <c r="G32" s="641" t="s">
        <v>284</v>
      </c>
      <c r="H32" s="380" t="s">
        <v>50</v>
      </c>
      <c r="I32" s="410" t="s">
        <v>285</v>
      </c>
      <c r="J32" s="411" t="s">
        <v>363</v>
      </c>
      <c r="K32" s="412" t="s">
        <v>364</v>
      </c>
      <c r="L32" s="367"/>
      <c r="M32" s="625" t="s">
        <v>286</v>
      </c>
    </row>
    <row r="33" spans="1:13" ht="21.75" customHeight="1">
      <c r="A33" s="367"/>
      <c r="B33" s="645"/>
      <c r="C33" s="646"/>
      <c r="D33" s="626"/>
      <c r="E33" s="627"/>
      <c r="F33" s="640"/>
      <c r="G33" s="642"/>
      <c r="H33" s="383" t="s">
        <v>51</v>
      </c>
      <c r="I33" s="413" t="s">
        <v>287</v>
      </c>
      <c r="J33" s="414" t="s">
        <v>365</v>
      </c>
      <c r="K33" s="415" t="s">
        <v>366</v>
      </c>
      <c r="L33" s="367"/>
      <c r="M33" s="625"/>
    </row>
    <row r="34" spans="1:13" ht="16.5" customHeight="1">
      <c r="A34" s="367"/>
      <c r="B34" s="645"/>
      <c r="C34" s="646"/>
      <c r="D34" s="626"/>
      <c r="E34" s="627"/>
      <c r="F34" s="628" t="s">
        <v>288</v>
      </c>
      <c r="G34" s="630" t="s">
        <v>289</v>
      </c>
      <c r="H34" s="380" t="s">
        <v>50</v>
      </c>
      <c r="I34" s="416" t="s">
        <v>290</v>
      </c>
      <c r="J34" s="417" t="s">
        <v>291</v>
      </c>
      <c r="K34" s="412" t="s">
        <v>292</v>
      </c>
      <c r="L34" s="367"/>
      <c r="M34" s="625" t="s">
        <v>256</v>
      </c>
    </row>
    <row r="35" spans="1:13" ht="16.5" customHeight="1">
      <c r="A35" s="367"/>
      <c r="B35" s="645"/>
      <c r="C35" s="646"/>
      <c r="D35" s="626"/>
      <c r="E35" s="627"/>
      <c r="F35" s="629"/>
      <c r="G35" s="631"/>
      <c r="H35" s="383" t="s">
        <v>51</v>
      </c>
      <c r="I35" s="413" t="s">
        <v>293</v>
      </c>
      <c r="J35" s="418" t="s">
        <v>294</v>
      </c>
      <c r="K35" s="415" t="s">
        <v>295</v>
      </c>
      <c r="L35" s="367"/>
      <c r="M35" s="625"/>
    </row>
    <row r="36" spans="1:13" ht="24">
      <c r="A36" s="367"/>
      <c r="B36" s="645"/>
      <c r="C36" s="646"/>
      <c r="D36" s="402"/>
      <c r="E36" s="632" t="s">
        <v>296</v>
      </c>
      <c r="F36" s="633"/>
      <c r="G36" s="403" t="s">
        <v>297</v>
      </c>
      <c r="H36" s="634"/>
      <c r="I36" s="634"/>
      <c r="J36" s="377"/>
      <c r="K36" s="378"/>
      <c r="L36" s="367"/>
      <c r="M36" s="379"/>
    </row>
  </sheetData>
  <sheetProtection/>
  <mergeCells count="66">
    <mergeCell ref="M28:M29"/>
    <mergeCell ref="B1:G2"/>
    <mergeCell ref="B4:F4"/>
    <mergeCell ref="H4:I4"/>
    <mergeCell ref="C5:C26"/>
    <mergeCell ref="D5:F5"/>
    <mergeCell ref="H5:I5"/>
    <mergeCell ref="D6:E12"/>
    <mergeCell ref="F6:F7"/>
    <mergeCell ref="G6:G7"/>
    <mergeCell ref="J6:K6"/>
    <mergeCell ref="M6:M7"/>
    <mergeCell ref="J7:K7"/>
    <mergeCell ref="H8:I8"/>
    <mergeCell ref="M8:M9"/>
    <mergeCell ref="H9:I9"/>
    <mergeCell ref="H10:I10"/>
    <mergeCell ref="M10:M12"/>
    <mergeCell ref="H11:I11"/>
    <mergeCell ref="H12:I12"/>
    <mergeCell ref="D13:F13"/>
    <mergeCell ref="H13:I13"/>
    <mergeCell ref="D14:E15"/>
    <mergeCell ref="H14:I14"/>
    <mergeCell ref="M14:M15"/>
    <mergeCell ref="H15:I15"/>
    <mergeCell ref="H16:I16"/>
    <mergeCell ref="D17:F17"/>
    <mergeCell ref="H17:I17"/>
    <mergeCell ref="D18:E20"/>
    <mergeCell ref="M18:M19"/>
    <mergeCell ref="H19:I19"/>
    <mergeCell ref="H20:I20"/>
    <mergeCell ref="E21:F21"/>
    <mergeCell ref="H21:I21"/>
    <mergeCell ref="F22:F23"/>
    <mergeCell ref="G22:G23"/>
    <mergeCell ref="M22:M23"/>
    <mergeCell ref="D24:E26"/>
    <mergeCell ref="H24:I24"/>
    <mergeCell ref="H25:I25"/>
    <mergeCell ref="M25:M26"/>
    <mergeCell ref="H26:I26"/>
    <mergeCell ref="C27:F27"/>
    <mergeCell ref="H27:I27"/>
    <mergeCell ref="H28:I28"/>
    <mergeCell ref="B30:B36"/>
    <mergeCell ref="C30:C36"/>
    <mergeCell ref="D30:E30"/>
    <mergeCell ref="H30:I30"/>
    <mergeCell ref="B5:B29"/>
    <mergeCell ref="H29:I29"/>
    <mergeCell ref="D22:E23"/>
    <mergeCell ref="J30:K30"/>
    <mergeCell ref="D31:E31"/>
    <mergeCell ref="H31:I31"/>
    <mergeCell ref="D32:E32"/>
    <mergeCell ref="F32:F33"/>
    <mergeCell ref="G32:G33"/>
    <mergeCell ref="M32:M33"/>
    <mergeCell ref="D33:E35"/>
    <mergeCell ref="F34:F35"/>
    <mergeCell ref="G34:G35"/>
    <mergeCell ref="M34:M35"/>
    <mergeCell ref="E36:F36"/>
    <mergeCell ref="H36:I36"/>
  </mergeCells>
  <printOptions/>
  <pageMargins left="0.58" right="0.27" top="0.7480314960629921" bottom="0.49" header="0.31496062992125984" footer="0.3149606299212598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国保年金課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 harue</dc:creator>
  <cp:keywords/>
  <dc:description/>
  <cp:lastModifiedBy>101163</cp:lastModifiedBy>
  <cp:lastPrinted>2018-07-17T08:24:04Z</cp:lastPrinted>
  <dcterms:created xsi:type="dcterms:W3CDTF">2003-05-19T23:49:08Z</dcterms:created>
  <dcterms:modified xsi:type="dcterms:W3CDTF">2018-07-17T08:29:00Z</dcterms:modified>
  <cp:category/>
  <cp:version/>
  <cp:contentType/>
  <cp:contentStatus/>
</cp:coreProperties>
</file>